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1280" yWindow="580" windowWidth="25040" windowHeight="1394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80" i="1" l="1"/>
  <c r="S180" i="1"/>
  <c r="T121" i="1"/>
  <c r="AB121" i="1"/>
  <c r="T122" i="1"/>
  <c r="AB122" i="1"/>
  <c r="R181" i="1"/>
  <c r="S181" i="1"/>
  <c r="U121" i="1"/>
  <c r="AC121" i="1"/>
  <c r="U122" i="1"/>
  <c r="AC122" i="1"/>
  <c r="U123" i="1"/>
  <c r="AC123" i="1"/>
  <c r="U124" i="1"/>
  <c r="AC124" i="1"/>
  <c r="U125" i="1"/>
  <c r="AC125" i="1"/>
  <c r="U126" i="1"/>
  <c r="AC126" i="1"/>
  <c r="U127" i="1"/>
  <c r="AC127" i="1"/>
  <c r="U128" i="1"/>
  <c r="AC128" i="1"/>
  <c r="U129" i="1"/>
  <c r="AC129" i="1"/>
  <c r="U130" i="1"/>
  <c r="AC130" i="1"/>
  <c r="U132" i="1"/>
  <c r="AC132" i="1"/>
  <c r="U133" i="1"/>
  <c r="AC133" i="1"/>
  <c r="U134" i="1"/>
  <c r="AC134" i="1"/>
  <c r="U135" i="1"/>
  <c r="AC135" i="1"/>
  <c r="U136" i="1"/>
  <c r="AC136" i="1"/>
  <c r="U137" i="1"/>
  <c r="AC137" i="1"/>
  <c r="U138" i="1"/>
  <c r="AC138" i="1"/>
  <c r="U139" i="1"/>
  <c r="AC139" i="1"/>
  <c r="U141" i="1"/>
  <c r="AC141" i="1"/>
  <c r="U142" i="1"/>
  <c r="AC142" i="1"/>
  <c r="U143" i="1"/>
  <c r="AC143" i="1"/>
  <c r="U144" i="1"/>
  <c r="AC144" i="1"/>
  <c r="U145" i="1"/>
  <c r="AC145" i="1"/>
  <c r="U146" i="1"/>
  <c r="AC146" i="1"/>
  <c r="U147" i="1"/>
  <c r="AC147" i="1"/>
  <c r="U149" i="1"/>
  <c r="AC149" i="1"/>
  <c r="U150" i="1"/>
  <c r="AC150" i="1"/>
  <c r="U151" i="1"/>
  <c r="AC151" i="1"/>
  <c r="U152" i="1"/>
  <c r="AC152" i="1"/>
  <c r="U153" i="1"/>
  <c r="AC153" i="1"/>
  <c r="U154" i="1"/>
  <c r="AC154" i="1"/>
  <c r="U155" i="1"/>
  <c r="AC155" i="1"/>
  <c r="U156" i="1"/>
  <c r="AC156" i="1"/>
  <c r="U157" i="1"/>
  <c r="AC157" i="1"/>
  <c r="U159" i="1"/>
  <c r="AC159" i="1"/>
  <c r="U160" i="1"/>
  <c r="AC160" i="1"/>
  <c r="U161" i="1"/>
  <c r="AC161" i="1"/>
  <c r="U162" i="1"/>
  <c r="AC162" i="1"/>
  <c r="U163" i="1"/>
  <c r="AC163" i="1"/>
  <c r="U164" i="1"/>
  <c r="AC164" i="1"/>
  <c r="U165" i="1"/>
  <c r="AC165" i="1"/>
  <c r="U166" i="1"/>
  <c r="AC166" i="1"/>
  <c r="U167" i="1"/>
  <c r="AC167" i="1"/>
  <c r="U169" i="1"/>
  <c r="AC169" i="1"/>
  <c r="U170" i="1"/>
  <c r="AC170" i="1"/>
  <c r="U171" i="1"/>
  <c r="AC171" i="1"/>
  <c r="U172" i="1"/>
  <c r="AC172" i="1"/>
  <c r="U173" i="1"/>
  <c r="AC173" i="1"/>
  <c r="U174" i="1"/>
  <c r="AC174" i="1"/>
  <c r="U176" i="1"/>
  <c r="AC176" i="1"/>
  <c r="U177" i="1"/>
  <c r="AC177" i="1"/>
  <c r="U178" i="1"/>
  <c r="AC178" i="1"/>
  <c r="U179" i="1"/>
  <c r="AC179" i="1"/>
  <c r="U180" i="1"/>
  <c r="AC180" i="1"/>
  <c r="U181" i="1"/>
  <c r="AC181" i="1"/>
  <c r="T123" i="1"/>
  <c r="AB123" i="1"/>
  <c r="T124" i="1"/>
  <c r="AB124" i="1"/>
  <c r="T125" i="1"/>
  <c r="AB125" i="1"/>
  <c r="T126" i="1"/>
  <c r="AB126" i="1"/>
  <c r="T127" i="1"/>
  <c r="AB127" i="1"/>
  <c r="T128" i="1"/>
  <c r="AB128" i="1"/>
  <c r="T129" i="1"/>
  <c r="AB129" i="1"/>
  <c r="T130" i="1"/>
  <c r="AB130" i="1"/>
  <c r="T132" i="1"/>
  <c r="AB132" i="1"/>
  <c r="T133" i="1"/>
  <c r="AB133" i="1"/>
  <c r="T134" i="1"/>
  <c r="AB134" i="1"/>
  <c r="T135" i="1"/>
  <c r="AB135" i="1"/>
  <c r="T136" i="1"/>
  <c r="AB136" i="1"/>
  <c r="T137" i="1"/>
  <c r="AB137" i="1"/>
  <c r="T138" i="1"/>
  <c r="AB138" i="1"/>
  <c r="T139" i="1"/>
  <c r="AB139" i="1"/>
  <c r="T141" i="1"/>
  <c r="AB141" i="1"/>
  <c r="T142" i="1"/>
  <c r="AB142" i="1"/>
  <c r="T143" i="1"/>
  <c r="AB143" i="1"/>
  <c r="T144" i="1"/>
  <c r="AB144" i="1"/>
  <c r="T145" i="1"/>
  <c r="AB145" i="1"/>
  <c r="T146" i="1"/>
  <c r="AB146" i="1"/>
  <c r="T147" i="1"/>
  <c r="AB147" i="1"/>
  <c r="T149" i="1"/>
  <c r="AB149" i="1"/>
  <c r="T150" i="1"/>
  <c r="AB150" i="1"/>
  <c r="T151" i="1"/>
  <c r="AB151" i="1"/>
  <c r="T152" i="1"/>
  <c r="AB152" i="1"/>
  <c r="T153" i="1"/>
  <c r="AB153" i="1"/>
  <c r="T154" i="1"/>
  <c r="AB154" i="1"/>
  <c r="T155" i="1"/>
  <c r="AB155" i="1"/>
  <c r="T156" i="1"/>
  <c r="AB156" i="1"/>
  <c r="T157" i="1"/>
  <c r="AB157" i="1"/>
  <c r="T159" i="1"/>
  <c r="AB159" i="1"/>
  <c r="T160" i="1"/>
  <c r="AB160" i="1"/>
  <c r="T161" i="1"/>
  <c r="AB161" i="1"/>
  <c r="T162" i="1"/>
  <c r="AB162" i="1"/>
  <c r="T163" i="1"/>
  <c r="AB163" i="1"/>
  <c r="T164" i="1"/>
  <c r="AB164" i="1"/>
  <c r="T165" i="1"/>
  <c r="AB165" i="1"/>
  <c r="T166" i="1"/>
  <c r="AB166" i="1"/>
  <c r="T167" i="1"/>
  <c r="AB167" i="1"/>
  <c r="T169" i="1"/>
  <c r="AB169" i="1"/>
  <c r="T170" i="1"/>
  <c r="AB170" i="1"/>
  <c r="T171" i="1"/>
  <c r="AB171" i="1"/>
  <c r="T172" i="1"/>
  <c r="AB172" i="1"/>
  <c r="T173" i="1"/>
  <c r="AB173" i="1"/>
  <c r="T174" i="1"/>
  <c r="AB174" i="1"/>
  <c r="T176" i="1"/>
  <c r="AB176" i="1"/>
  <c r="T177" i="1"/>
  <c r="AB177" i="1"/>
  <c r="T178" i="1"/>
  <c r="AB178" i="1"/>
  <c r="T179" i="1"/>
  <c r="AB179" i="1"/>
  <c r="T180" i="1"/>
  <c r="AB180" i="1"/>
  <c r="T181" i="1"/>
  <c r="AB181" i="1"/>
  <c r="U120" i="1"/>
  <c r="AC120" i="1"/>
  <c r="T120" i="1"/>
  <c r="AB120" i="1"/>
  <c r="G182" i="1"/>
  <c r="AG120" i="1"/>
  <c r="AG122" i="1"/>
  <c r="AH145" i="1"/>
  <c r="AH146" i="1"/>
  <c r="AH147" i="1"/>
  <c r="G183" i="1"/>
  <c r="H183" i="1"/>
  <c r="L183" i="1"/>
  <c r="G184" i="1"/>
  <c r="H184" i="1"/>
  <c r="L184" i="1"/>
  <c r="G185" i="1"/>
  <c r="H185" i="1"/>
  <c r="L185" i="1"/>
  <c r="G186" i="1"/>
  <c r="H186" i="1"/>
  <c r="L186" i="1"/>
  <c r="G188" i="1"/>
  <c r="H188" i="1"/>
  <c r="L188" i="1"/>
  <c r="G189" i="1"/>
  <c r="H189" i="1"/>
  <c r="L189" i="1"/>
  <c r="G190" i="1"/>
  <c r="H190" i="1"/>
  <c r="L190" i="1"/>
  <c r="G191" i="1"/>
  <c r="H191" i="1"/>
  <c r="L191" i="1"/>
  <c r="G192" i="1"/>
  <c r="H192" i="1"/>
  <c r="L192" i="1"/>
  <c r="G194" i="1"/>
  <c r="H194" i="1"/>
  <c r="L194" i="1"/>
  <c r="G195" i="1"/>
  <c r="H195" i="1"/>
  <c r="L195" i="1"/>
  <c r="G197" i="1"/>
  <c r="H197" i="1"/>
  <c r="L197" i="1"/>
  <c r="G198" i="1"/>
  <c r="H198" i="1"/>
  <c r="L198" i="1"/>
  <c r="G199" i="1"/>
  <c r="H199" i="1"/>
  <c r="L199" i="1"/>
  <c r="G200" i="1"/>
  <c r="H200" i="1"/>
  <c r="L200" i="1"/>
  <c r="G201" i="1"/>
  <c r="H201" i="1"/>
  <c r="L201" i="1"/>
  <c r="G203" i="1"/>
  <c r="H203" i="1"/>
  <c r="L203" i="1"/>
  <c r="G204" i="1"/>
  <c r="H204" i="1"/>
  <c r="L204" i="1"/>
  <c r="G205" i="1"/>
  <c r="H205" i="1"/>
  <c r="L205" i="1"/>
  <c r="G206" i="1"/>
  <c r="H206" i="1"/>
  <c r="L206" i="1"/>
  <c r="G208" i="1"/>
  <c r="H208" i="1"/>
  <c r="L208" i="1"/>
  <c r="G209" i="1"/>
  <c r="H209" i="1"/>
  <c r="L209" i="1"/>
  <c r="G210" i="1"/>
  <c r="H210" i="1"/>
  <c r="L210" i="1"/>
  <c r="G211" i="1"/>
  <c r="H211" i="1"/>
  <c r="L211" i="1"/>
  <c r="G212" i="1"/>
  <c r="H212" i="1"/>
  <c r="L212" i="1"/>
  <c r="G213" i="1"/>
  <c r="H213" i="1"/>
  <c r="L213" i="1"/>
  <c r="G214" i="1"/>
  <c r="H214" i="1"/>
  <c r="L214" i="1"/>
  <c r="G215" i="1"/>
  <c r="H215" i="1"/>
  <c r="L215" i="1"/>
  <c r="G216" i="1"/>
  <c r="H216" i="1"/>
  <c r="L216" i="1"/>
  <c r="G217" i="1"/>
  <c r="H217" i="1"/>
  <c r="L217" i="1"/>
  <c r="G218" i="1"/>
  <c r="H218" i="1"/>
  <c r="L218" i="1"/>
  <c r="G219" i="1"/>
  <c r="H219" i="1"/>
  <c r="L219" i="1"/>
  <c r="G220" i="1"/>
  <c r="H220" i="1"/>
  <c r="L220" i="1"/>
  <c r="H182" i="1"/>
  <c r="L182" i="1"/>
  <c r="K182" i="1"/>
  <c r="K183" i="1"/>
  <c r="K184" i="1"/>
  <c r="K185" i="1"/>
  <c r="K186" i="1"/>
  <c r="K188" i="1"/>
  <c r="K189" i="1"/>
  <c r="K190" i="1"/>
  <c r="K191" i="1"/>
  <c r="K192" i="1"/>
  <c r="K194" i="1"/>
  <c r="K195" i="1"/>
  <c r="K197" i="1"/>
  <c r="K198" i="1"/>
  <c r="K199" i="1"/>
  <c r="K200" i="1"/>
  <c r="K201" i="1"/>
  <c r="K203" i="1"/>
  <c r="K204" i="1"/>
  <c r="K205" i="1"/>
  <c r="K206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AH121" i="1"/>
  <c r="AH122" i="1"/>
  <c r="AH123" i="1"/>
  <c r="AH124" i="1"/>
  <c r="AH125" i="1"/>
  <c r="AH126" i="1"/>
  <c r="AH127" i="1"/>
  <c r="AH128" i="1"/>
  <c r="AH129" i="1"/>
  <c r="AH130" i="1"/>
  <c r="AH132" i="1"/>
  <c r="AH133" i="1"/>
  <c r="AH134" i="1"/>
  <c r="AH135" i="1"/>
  <c r="AH136" i="1"/>
  <c r="AH137" i="1"/>
  <c r="AH138" i="1"/>
  <c r="AH139" i="1"/>
  <c r="AH141" i="1"/>
  <c r="AH142" i="1"/>
  <c r="AH143" i="1"/>
  <c r="AH144" i="1"/>
  <c r="AH149" i="1"/>
  <c r="AH150" i="1"/>
  <c r="AH151" i="1"/>
  <c r="AH152" i="1"/>
  <c r="AH153" i="1"/>
  <c r="AH154" i="1"/>
  <c r="AH155" i="1"/>
  <c r="AH156" i="1"/>
  <c r="AH157" i="1"/>
  <c r="AH159" i="1"/>
  <c r="AH160" i="1"/>
  <c r="AH161" i="1"/>
  <c r="AH162" i="1"/>
  <c r="AH163" i="1"/>
  <c r="AH164" i="1"/>
  <c r="AH165" i="1"/>
  <c r="AH166" i="1"/>
  <c r="AH167" i="1"/>
  <c r="AH169" i="1"/>
  <c r="AH170" i="1"/>
  <c r="AH171" i="1"/>
  <c r="AH172" i="1"/>
  <c r="AH173" i="1"/>
  <c r="AH174" i="1"/>
  <c r="AH176" i="1"/>
  <c r="AH177" i="1"/>
  <c r="AH178" i="1"/>
  <c r="AH179" i="1"/>
  <c r="AH180" i="1"/>
  <c r="AH181" i="1"/>
  <c r="AH120" i="1"/>
  <c r="AG121" i="1"/>
  <c r="AG123" i="1"/>
  <c r="AG124" i="1"/>
  <c r="AG125" i="1"/>
  <c r="AG126" i="1"/>
  <c r="AG127" i="1"/>
  <c r="AG128" i="1"/>
  <c r="AG129" i="1"/>
  <c r="AG130" i="1"/>
  <c r="AG132" i="1"/>
  <c r="AG133" i="1"/>
  <c r="AG134" i="1"/>
  <c r="AG135" i="1"/>
  <c r="AG136" i="1"/>
  <c r="AG137" i="1"/>
  <c r="AG138" i="1"/>
  <c r="AG139" i="1"/>
  <c r="AG141" i="1"/>
  <c r="AG142" i="1"/>
  <c r="AG143" i="1"/>
  <c r="AG144" i="1"/>
  <c r="AG145" i="1"/>
  <c r="AG146" i="1"/>
  <c r="AG147" i="1"/>
  <c r="AG149" i="1"/>
  <c r="AG150" i="1"/>
  <c r="AG151" i="1"/>
  <c r="AG152" i="1"/>
  <c r="AG153" i="1"/>
  <c r="AG154" i="1"/>
  <c r="AG155" i="1"/>
  <c r="AG156" i="1"/>
  <c r="AG157" i="1"/>
  <c r="AG159" i="1"/>
  <c r="AG160" i="1"/>
  <c r="AG161" i="1"/>
  <c r="AG162" i="1"/>
  <c r="AG163" i="1"/>
  <c r="AG164" i="1"/>
  <c r="AG165" i="1"/>
  <c r="AG166" i="1"/>
  <c r="AG167" i="1"/>
  <c r="AG169" i="1"/>
  <c r="AG170" i="1"/>
  <c r="AG171" i="1"/>
  <c r="AG172" i="1"/>
  <c r="AG173" i="1"/>
  <c r="AG174" i="1"/>
  <c r="AG176" i="1"/>
  <c r="AG177" i="1"/>
  <c r="AG178" i="1"/>
  <c r="AG179" i="1"/>
  <c r="AG180" i="1"/>
  <c r="AG181" i="1"/>
  <c r="H124" i="1"/>
  <c r="G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</calcChain>
</file>

<file path=xl/sharedStrings.xml><?xml version="1.0" encoding="utf-8"?>
<sst xmlns="http://schemas.openxmlformats.org/spreadsheetml/2006/main" count="43" uniqueCount="19">
  <si>
    <t>body</t>
  </si>
  <si>
    <t>left top wing</t>
  </si>
  <si>
    <t>right top wing</t>
  </si>
  <si>
    <t>left bottom wing</t>
  </si>
  <si>
    <t>right bottom wing</t>
  </si>
  <si>
    <t>left antennae</t>
  </si>
  <si>
    <t>right antennae</t>
  </si>
  <si>
    <t>Tree</t>
  </si>
  <si>
    <t>Left Leg</t>
  </si>
  <si>
    <t>Right leg</t>
  </si>
  <si>
    <t>Body</t>
  </si>
  <si>
    <t>Bottom Arm</t>
  </si>
  <si>
    <t>Top Arm</t>
  </si>
  <si>
    <t>Head</t>
  </si>
  <si>
    <t>input</t>
  </si>
  <si>
    <t>x-value</t>
  </si>
  <si>
    <t>y-value</t>
  </si>
  <si>
    <t>Input</t>
  </si>
  <si>
    <t>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</si>
</sst>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4" fillId="0" borderId="0" xfId="0" applyFont="1"/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35313531353135"/>
          <c:y val="0.00923076923076923"/>
          <c:w val="0.864771705517008"/>
          <c:h val="0.96"/>
        </c:manualLayout>
      </c:layout>
      <c:scatterChart>
        <c:scatterStyle val="lineMarker"/>
        <c:varyColors val="0"/>
        <c:ser>
          <c:idx val="0"/>
          <c:order val="0"/>
          <c:tx>
            <c:v>Body</c:v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[1]Original!$A$1:$A$11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xVal>
          <c:yVal>
            <c:numRef>
              <c:f>[1]Original!$B$1:$B$11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-1.0</c:v>
                </c:pt>
                <c:pt idx="3">
                  <c:v>-2.0</c:v>
                </c:pt>
                <c:pt idx="4">
                  <c:v>-3.0</c:v>
                </c:pt>
                <c:pt idx="5">
                  <c:v>-4.0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v>right top wing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[1]Original!$A$13:$A$23</c:f>
              <c:numCache>
                <c:formatCode>General</c:formatCode>
                <c:ptCount val="11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  <c:pt idx="4">
                  <c:v>-2.5</c:v>
                </c:pt>
                <c:pt idx="5">
                  <c:v>-2.0</c:v>
                </c:pt>
                <c:pt idx="6">
                  <c:v>-1.0</c:v>
                </c:pt>
                <c:pt idx="7">
                  <c:v>0.0</c:v>
                </c:pt>
                <c:pt idx="10">
                  <c:v>1.0</c:v>
                </c:pt>
              </c:numCache>
            </c:numRef>
          </c:xVal>
          <c:yVal>
            <c:numRef>
              <c:f>[1]Original!$B$13:$B$23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-2.0</c:v>
                </c:pt>
                <c:pt idx="5">
                  <c:v>-2.0</c:v>
                </c:pt>
                <c:pt idx="6">
                  <c:v>-2.0</c:v>
                </c:pt>
                <c:pt idx="7">
                  <c:v>-2.0</c:v>
                </c:pt>
                <c:pt idx="10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v>left top wing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[1]Original!$A$23:$A$31</c:f>
              <c:numCache>
                <c:formatCode>General</c:formatCode>
                <c:ptCount val="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3.5</c:v>
                </c:pt>
                <c:pt idx="5">
                  <c:v>2.5</c:v>
                </c:pt>
                <c:pt idx="6">
                  <c:v>1.0</c:v>
                </c:pt>
              </c:numCache>
            </c:numRef>
          </c:xVal>
          <c:yVal>
            <c:numRef>
              <c:f>[1]Original!$B$23:$B$31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-2.0</c:v>
                </c:pt>
                <c:pt idx="5">
                  <c:v>-2.0</c:v>
                </c:pt>
                <c:pt idx="6">
                  <c:v>-2.0</c:v>
                </c:pt>
              </c:numCache>
            </c:numRef>
          </c:yVal>
          <c:smooth val="0"/>
        </c:ser>
        <c:ser>
          <c:idx val="3"/>
          <c:order val="3"/>
          <c:tx>
            <c:v>right bottom wing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[1]Original!$A$33:$A$43</c:f>
              <c:numCache>
                <c:formatCode>General</c:formatCode>
                <c:ptCount val="11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  <c:pt idx="4">
                  <c:v>-3.0</c:v>
                </c:pt>
                <c:pt idx="5">
                  <c:v>-3.0</c:v>
                </c:pt>
                <c:pt idx="6">
                  <c:v>-3.0</c:v>
                </c:pt>
                <c:pt idx="7">
                  <c:v>-1.0</c:v>
                </c:pt>
                <c:pt idx="8">
                  <c:v>0.0</c:v>
                </c:pt>
              </c:numCache>
            </c:numRef>
          </c:xVal>
          <c:yVal>
            <c:numRef>
              <c:f>[1]Original!$B$33:$B$43</c:f>
              <c:numCache>
                <c:formatCode>General</c:formatCode>
                <c:ptCount val="11"/>
                <c:pt idx="0">
                  <c:v>-2.0</c:v>
                </c:pt>
                <c:pt idx="1">
                  <c:v>-2.0</c:v>
                </c:pt>
                <c:pt idx="2">
                  <c:v>-2.0</c:v>
                </c:pt>
                <c:pt idx="3">
                  <c:v>-2.0</c:v>
                </c:pt>
                <c:pt idx="4">
                  <c:v>-3.0</c:v>
                </c:pt>
                <c:pt idx="5">
                  <c:v>-4.0</c:v>
                </c:pt>
                <c:pt idx="6">
                  <c:v>-4.0</c:v>
                </c:pt>
                <c:pt idx="7">
                  <c:v>-4.0</c:v>
                </c:pt>
                <c:pt idx="8">
                  <c:v>-4.0</c:v>
                </c:pt>
              </c:numCache>
            </c:numRef>
          </c:yVal>
          <c:smooth val="0"/>
        </c:ser>
        <c:ser>
          <c:idx val="4"/>
          <c:order val="4"/>
          <c:tx>
            <c:v>left bottom wing</c:v>
          </c:tx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[1]Original!$A$45:$A$55</c:f>
              <c:numCache>
                <c:formatCode>General</c:formatCode>
                <c:ptCount val="11"/>
                <c:pt idx="2">
                  <c:v>1.0</c:v>
                </c:pt>
                <c:pt idx="3">
                  <c:v>2.0</c:v>
                </c:pt>
                <c:pt idx="4">
                  <c:v>3.0</c:v>
                </c:pt>
                <c:pt idx="5">
                  <c:v>4.0</c:v>
                </c:pt>
                <c:pt idx="6">
                  <c:v>4.0</c:v>
                </c:pt>
                <c:pt idx="7">
                  <c:v>4.0</c:v>
                </c:pt>
                <c:pt idx="8">
                  <c:v>3.0</c:v>
                </c:pt>
                <c:pt idx="9">
                  <c:v>2.0</c:v>
                </c:pt>
                <c:pt idx="10">
                  <c:v>1.0</c:v>
                </c:pt>
              </c:numCache>
            </c:numRef>
          </c:xVal>
          <c:yVal>
            <c:numRef>
              <c:f>[1]Original!$B$45:$B$55</c:f>
              <c:numCache>
                <c:formatCode>General</c:formatCode>
                <c:ptCount val="11"/>
                <c:pt idx="2">
                  <c:v>-4.0</c:v>
                </c:pt>
                <c:pt idx="3">
                  <c:v>-4.0</c:v>
                </c:pt>
                <c:pt idx="4">
                  <c:v>-4.0</c:v>
                </c:pt>
                <c:pt idx="5">
                  <c:v>-4.0</c:v>
                </c:pt>
                <c:pt idx="6">
                  <c:v>-3.0</c:v>
                </c:pt>
                <c:pt idx="7">
                  <c:v>-2.0</c:v>
                </c:pt>
                <c:pt idx="8">
                  <c:v>-2.0</c:v>
                </c:pt>
                <c:pt idx="9">
                  <c:v>-2.0</c:v>
                </c:pt>
                <c:pt idx="10">
                  <c:v>-2.0</c:v>
                </c:pt>
              </c:numCache>
            </c:numRef>
          </c:yVal>
          <c:smooth val="0"/>
        </c:ser>
        <c:ser>
          <c:idx val="5"/>
          <c:order val="5"/>
          <c:tx>
            <c:v>right antenna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[1]Original!$A$57:$A$62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-1.0</c:v>
                </c:pt>
                <c:pt idx="4">
                  <c:v>-1.0</c:v>
                </c:pt>
                <c:pt idx="5">
                  <c:v>0.0</c:v>
                </c:pt>
              </c:numCache>
            </c:numRef>
          </c:xVal>
          <c:yVal>
            <c:numRef>
              <c:f>[1]Original!$B$57:$B$62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</c:numCache>
            </c:numRef>
          </c:yVal>
          <c:smooth val="0"/>
        </c:ser>
        <c:ser>
          <c:idx val="6"/>
          <c:order val="6"/>
          <c:tx>
            <c:v>left antenna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[1]Original!$A$64:$A$69</c:f>
              <c:numCache>
                <c:formatCode>General</c:formatCode>
                <c:ptCount val="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1.0</c:v>
                </c:pt>
              </c:numCache>
            </c:numRef>
          </c:xVal>
          <c:yVal>
            <c:numRef>
              <c:f>[1]Original!$B$64:$B$69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584760"/>
        <c:axId val="2049589368"/>
      </c:scatterChart>
      <c:valAx>
        <c:axId val="2049584760"/>
        <c:scaling>
          <c:orientation val="minMax"/>
          <c:max val="10.0"/>
          <c:min val="-10.0"/>
        </c:scaling>
        <c:delete val="0"/>
        <c:axPos val="b"/>
        <c:numFmt formatCode="General" sourceLinked="1"/>
        <c:majorTickMark val="out"/>
        <c:minorTickMark val="none"/>
        <c:tickLblPos val="nextTo"/>
        <c:crossAx val="2049589368"/>
        <c:crosses val="autoZero"/>
        <c:crossBetween val="midCat"/>
      </c:valAx>
      <c:valAx>
        <c:axId val="2049589368"/>
        <c:scaling>
          <c:orientation val="minMax"/>
          <c:max val="10.0"/>
          <c:min val="-1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9584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Tree</c:v>
          </c:tx>
          <c:xVal>
            <c:numRef>
              <c:f>Sheet1!$A$65:$A$80</c:f>
              <c:numCache>
                <c:formatCode>General</c:formatCode>
                <c:ptCount val="16"/>
                <c:pt idx="0">
                  <c:v>-0.25</c:v>
                </c:pt>
                <c:pt idx="1">
                  <c:v>0.0</c:v>
                </c:pt>
                <c:pt idx="2">
                  <c:v>0.0</c:v>
                </c:pt>
                <c:pt idx="3">
                  <c:v>-0.5</c:v>
                </c:pt>
                <c:pt idx="4">
                  <c:v>-0.75</c:v>
                </c:pt>
                <c:pt idx="5">
                  <c:v>-0.75</c:v>
                </c:pt>
                <c:pt idx="6">
                  <c:v>0.0</c:v>
                </c:pt>
                <c:pt idx="7">
                  <c:v>0.5</c:v>
                </c:pt>
                <c:pt idx="8">
                  <c:v>1.0</c:v>
                </c:pt>
                <c:pt idx="9">
                  <c:v>1.75</c:v>
                </c:pt>
                <c:pt idx="10">
                  <c:v>1.75</c:v>
                </c:pt>
                <c:pt idx="11">
                  <c:v>1.5</c:v>
                </c:pt>
                <c:pt idx="12">
                  <c:v>1.0</c:v>
                </c:pt>
                <c:pt idx="13">
                  <c:v>1.0</c:v>
                </c:pt>
                <c:pt idx="14">
                  <c:v>1.25</c:v>
                </c:pt>
              </c:numCache>
            </c:numRef>
          </c:xVal>
          <c:yVal>
            <c:numRef>
              <c:f>Sheet1!$B$65:$B$80</c:f>
              <c:numCache>
                <c:formatCode>General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9.0</c:v>
                </c:pt>
                <c:pt idx="3">
                  <c:v>10.0</c:v>
                </c:pt>
                <c:pt idx="4">
                  <c:v>13.0</c:v>
                </c:pt>
                <c:pt idx="5">
                  <c:v>19.0</c:v>
                </c:pt>
                <c:pt idx="6">
                  <c:v>23.0</c:v>
                </c:pt>
                <c:pt idx="7">
                  <c:v>24.0</c:v>
                </c:pt>
                <c:pt idx="8">
                  <c:v>23.0</c:v>
                </c:pt>
                <c:pt idx="9">
                  <c:v>19.0</c:v>
                </c:pt>
                <c:pt idx="10">
                  <c:v>13.0</c:v>
                </c:pt>
                <c:pt idx="11">
                  <c:v>10.0</c:v>
                </c:pt>
                <c:pt idx="12">
                  <c:v>9.0</c:v>
                </c:pt>
                <c:pt idx="13">
                  <c:v>1.0</c:v>
                </c:pt>
                <c:pt idx="14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635064"/>
        <c:axId val="2049638024"/>
      </c:scatterChart>
      <c:valAx>
        <c:axId val="2049635064"/>
        <c:scaling>
          <c:orientation val="minMax"/>
          <c:min val="-3.0"/>
        </c:scaling>
        <c:delete val="0"/>
        <c:axPos val="b"/>
        <c:numFmt formatCode="General" sourceLinked="1"/>
        <c:majorTickMark val="out"/>
        <c:minorTickMark val="none"/>
        <c:tickLblPos val="nextTo"/>
        <c:crossAx val="2049638024"/>
        <c:crosses val="autoZero"/>
        <c:crossBetween val="midCat"/>
      </c:valAx>
      <c:valAx>
        <c:axId val="2049638024"/>
        <c:scaling>
          <c:orientation val="minMax"/>
          <c:max val="25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9635064"/>
        <c:crosses val="autoZero"/>
        <c:crossBetween val="midCat"/>
        <c:majorUnit val="5.0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Sheet1!$B$83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Sheet1!$A$83:$A$87</c:f>
              <c:numCache>
                <c:formatCode>General</c:formatCode>
                <c:ptCount val="5"/>
                <c:pt idx="0">
                  <c:v>0.0</c:v>
                </c:pt>
                <c:pt idx="1">
                  <c:v>-0.5</c:v>
                </c:pt>
                <c:pt idx="2">
                  <c:v>-1.0</c:v>
                </c:pt>
                <c:pt idx="3">
                  <c:v>-1.5</c:v>
                </c:pt>
                <c:pt idx="4">
                  <c:v>-2.0</c:v>
                </c:pt>
              </c:numCache>
            </c:numRef>
          </c:xVal>
          <c:yVal>
            <c:numRef>
              <c:f>Sheet1!$B$83:$B$87</c:f>
              <c:numCache>
                <c:formatCode>General</c:formatCode>
                <c:ptCount val="5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  <c:pt idx="4">
                  <c:v>-4.0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Sheet1!$C$83</c:f>
              <c:strCache>
                <c:ptCount val="1"/>
                <c:pt idx="0">
                  <c:v>Left Leg</c:v>
                </c:pt>
              </c:strCache>
            </c:strRef>
          </c:tx>
          <c:xVal>
            <c:numRef>
              <c:f>Sheet1!$A$84:$A$87</c:f>
              <c:numCache>
                <c:formatCode>General</c:formatCode>
                <c:ptCount val="4"/>
                <c:pt idx="0">
                  <c:v>-0.5</c:v>
                </c:pt>
                <c:pt idx="1">
                  <c:v>-1.0</c:v>
                </c:pt>
                <c:pt idx="2">
                  <c:v>-1.5</c:v>
                </c:pt>
                <c:pt idx="3">
                  <c:v>-2.0</c:v>
                </c:pt>
              </c:numCache>
            </c:numRef>
          </c:xVal>
          <c:yVal>
            <c:numRef>
              <c:f>Sheet1!$C$84:$C$87</c:f>
              <c:numCache>
                <c:formatCode>General</c:formatCode>
                <c:ptCount val="4"/>
              </c:numCache>
            </c:numRef>
          </c:yVal>
          <c:smooth val="0"/>
        </c:ser>
        <c:ser>
          <c:idx val="2"/>
          <c:order val="2"/>
          <c:tx>
            <c:v>Right Leg</c:v>
          </c:tx>
          <c:xVal>
            <c:numRef>
              <c:f>Sheet1!$A$89:$A$93</c:f>
              <c:numCache>
                <c:formatCode>General</c:formatCode>
                <c:ptCount val="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</c:numCache>
            </c:numRef>
          </c:xVal>
          <c:yVal>
            <c:numRef>
              <c:f>Sheet1!$B$89:$B$93</c:f>
              <c:numCache>
                <c:formatCode>General</c:formatCode>
                <c:ptCount val="5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  <c:pt idx="4">
                  <c:v>-4.0</c:v>
                </c:pt>
              </c:numCache>
            </c:numRef>
          </c:yVal>
          <c:smooth val="0"/>
        </c:ser>
        <c:ser>
          <c:idx val="3"/>
          <c:order val="3"/>
          <c:tx>
            <c:v>Body</c:v>
          </c:tx>
          <c:xVal>
            <c:numRef>
              <c:f>Sheet1!$A$95:$A$96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xVal>
          <c:yVal>
            <c:numRef>
              <c:f>Sheet1!$B$95:$B$96</c:f>
              <c:numCache>
                <c:formatCode>General</c:formatCode>
                <c:ptCount val="2"/>
                <c:pt idx="0">
                  <c:v>0.0</c:v>
                </c:pt>
                <c:pt idx="1">
                  <c:v>8.0</c:v>
                </c:pt>
              </c:numCache>
            </c:numRef>
          </c:yVal>
          <c:smooth val="0"/>
        </c:ser>
        <c:ser>
          <c:idx val="4"/>
          <c:order val="4"/>
          <c:tx>
            <c:v>Bottom Arm</c:v>
          </c:tx>
          <c:xVal>
            <c:numRef>
              <c:f>Sheet1!$A$98:$A$102</c:f>
              <c:numCache>
                <c:formatCode>General</c:formatCode>
                <c:ptCount val="5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</c:numCache>
            </c:numRef>
          </c:xVal>
          <c:yVal>
            <c:numRef>
              <c:f>Sheet1!$B$98:$B$102</c:f>
              <c:numCache>
                <c:formatCode>General</c:formatCode>
                <c:ptCount val="5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</c:numCache>
            </c:numRef>
          </c:yVal>
          <c:smooth val="0"/>
        </c:ser>
        <c:ser>
          <c:idx val="5"/>
          <c:order val="5"/>
          <c:tx>
            <c:v>Top Arm</c:v>
          </c:tx>
          <c:xVal>
            <c:numRef>
              <c:f>Sheet1!$A$104:$A$108</c:f>
              <c:numCache>
                <c:formatCode>General</c:formatCode>
                <c:ptCount val="5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</c:numCache>
            </c:numRef>
          </c:xVal>
          <c:yVal>
            <c:numRef>
              <c:f>Sheet1!$B$104:$B$108</c:f>
              <c:numCache>
                <c:formatCode>General</c:formatCode>
                <c:ptCount val="5"/>
                <c:pt idx="0">
                  <c:v>4.0</c:v>
                </c:pt>
                <c:pt idx="1">
                  <c:v>5.0</c:v>
                </c:pt>
                <c:pt idx="2">
                  <c:v>6.0</c:v>
                </c:pt>
                <c:pt idx="3">
                  <c:v>7.0</c:v>
                </c:pt>
              </c:numCache>
            </c:numRef>
          </c:yVal>
          <c:smooth val="0"/>
        </c:ser>
        <c:ser>
          <c:idx val="6"/>
          <c:order val="6"/>
          <c:tx>
            <c:v>head</c:v>
          </c:tx>
          <c:xVal>
            <c:numRef>
              <c:f>Sheet1!$A$109:$A$121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1.0</c:v>
                </c:pt>
                <c:pt idx="6">
                  <c:v>0.0</c:v>
                </c:pt>
                <c:pt idx="7">
                  <c:v>-1.0</c:v>
                </c:pt>
                <c:pt idx="8">
                  <c:v>-2.0</c:v>
                </c:pt>
                <c:pt idx="9">
                  <c:v>-2.0</c:v>
                </c:pt>
                <c:pt idx="10">
                  <c:v>-2.0</c:v>
                </c:pt>
                <c:pt idx="11">
                  <c:v>-1.0</c:v>
                </c:pt>
                <c:pt idx="12">
                  <c:v>0.0</c:v>
                </c:pt>
              </c:numCache>
            </c:numRef>
          </c:xVal>
          <c:yVal>
            <c:numRef>
              <c:f>Sheet1!$B$109:$B$121</c:f>
              <c:numCache>
                <c:formatCode>General</c:formatCode>
                <c:ptCount val="13"/>
                <c:pt idx="0">
                  <c:v>8.0</c:v>
                </c:pt>
                <c:pt idx="1">
                  <c:v>8.0</c:v>
                </c:pt>
                <c:pt idx="2">
                  <c:v>9.0</c:v>
                </c:pt>
                <c:pt idx="3">
                  <c:v>10.0</c:v>
                </c:pt>
                <c:pt idx="4">
                  <c:v>11.0</c:v>
                </c:pt>
                <c:pt idx="5">
                  <c:v>12.0</c:v>
                </c:pt>
                <c:pt idx="6">
                  <c:v>12.0</c:v>
                </c:pt>
                <c:pt idx="7">
                  <c:v>12.0</c:v>
                </c:pt>
                <c:pt idx="8">
                  <c:v>11.0</c:v>
                </c:pt>
                <c:pt idx="9">
                  <c:v>10.0</c:v>
                </c:pt>
                <c:pt idx="10">
                  <c:v>9.0</c:v>
                </c:pt>
                <c:pt idx="11">
                  <c:v>8.0</c:v>
                </c:pt>
                <c:pt idx="12">
                  <c:v>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694264"/>
        <c:axId val="2049697256"/>
      </c:scatterChart>
      <c:valAx>
        <c:axId val="2049694264"/>
        <c:scaling>
          <c:orientation val="minMax"/>
          <c:max val="10.0"/>
        </c:scaling>
        <c:delete val="0"/>
        <c:axPos val="b"/>
        <c:numFmt formatCode="General" sourceLinked="1"/>
        <c:majorTickMark val="out"/>
        <c:minorTickMark val="none"/>
        <c:tickLblPos val="nextTo"/>
        <c:crossAx val="2049697256"/>
        <c:crosses val="autoZero"/>
        <c:crossBetween val="midCat"/>
      </c:valAx>
      <c:valAx>
        <c:axId val="2049697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9694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12961841308"/>
          <c:y val="0.148990825688073"/>
          <c:w val="0.790476845988657"/>
          <c:h val="0.739645452575309"/>
        </c:manualLayout>
      </c:layout>
      <c:scatterChart>
        <c:scatterStyle val="lineMarker"/>
        <c:varyColors val="0"/>
        <c:ser>
          <c:idx val="0"/>
          <c:order val="0"/>
          <c:tx>
            <c:v>Tree</c:v>
          </c:tx>
          <c:xVal>
            <c:numRef>
              <c:f>Sheet1!$A$65:$A$80</c:f>
              <c:numCache>
                <c:formatCode>General</c:formatCode>
                <c:ptCount val="16"/>
                <c:pt idx="0">
                  <c:v>-0.25</c:v>
                </c:pt>
                <c:pt idx="1">
                  <c:v>0.0</c:v>
                </c:pt>
                <c:pt idx="2">
                  <c:v>0.0</c:v>
                </c:pt>
                <c:pt idx="3">
                  <c:v>-0.5</c:v>
                </c:pt>
                <c:pt idx="4">
                  <c:v>-0.75</c:v>
                </c:pt>
                <c:pt idx="5">
                  <c:v>-0.75</c:v>
                </c:pt>
                <c:pt idx="6">
                  <c:v>0.0</c:v>
                </c:pt>
                <c:pt idx="7">
                  <c:v>0.5</c:v>
                </c:pt>
                <c:pt idx="8">
                  <c:v>1.0</c:v>
                </c:pt>
                <c:pt idx="9">
                  <c:v>1.75</c:v>
                </c:pt>
                <c:pt idx="10">
                  <c:v>1.75</c:v>
                </c:pt>
                <c:pt idx="11">
                  <c:v>1.5</c:v>
                </c:pt>
                <c:pt idx="12">
                  <c:v>1.0</c:v>
                </c:pt>
                <c:pt idx="13">
                  <c:v>1.0</c:v>
                </c:pt>
                <c:pt idx="14">
                  <c:v>1.25</c:v>
                </c:pt>
              </c:numCache>
            </c:numRef>
          </c:xVal>
          <c:yVal>
            <c:numRef>
              <c:f>Sheet1!$B$65:$B$80</c:f>
              <c:numCache>
                <c:formatCode>General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9.0</c:v>
                </c:pt>
                <c:pt idx="3">
                  <c:v>10.0</c:v>
                </c:pt>
                <c:pt idx="4">
                  <c:v>13.0</c:v>
                </c:pt>
                <c:pt idx="5">
                  <c:v>19.0</c:v>
                </c:pt>
                <c:pt idx="6">
                  <c:v>23.0</c:v>
                </c:pt>
                <c:pt idx="7">
                  <c:v>24.0</c:v>
                </c:pt>
                <c:pt idx="8">
                  <c:v>23.0</c:v>
                </c:pt>
                <c:pt idx="9">
                  <c:v>19.0</c:v>
                </c:pt>
                <c:pt idx="10">
                  <c:v>13.0</c:v>
                </c:pt>
                <c:pt idx="11">
                  <c:v>10.0</c:v>
                </c:pt>
                <c:pt idx="12">
                  <c:v>9.0</c:v>
                </c:pt>
                <c:pt idx="13">
                  <c:v>1.0</c:v>
                </c:pt>
                <c:pt idx="14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v>Tree2</c:v>
          </c:tx>
          <c:marker>
            <c:symbol val="diamond"/>
            <c:size val="9"/>
          </c:marker>
          <c:xVal>
            <c:numRef>
              <c:f>Sheet1!$G$124:$G$138</c:f>
              <c:numCache>
                <c:formatCode>General</c:formatCode>
                <c:ptCount val="15"/>
                <c:pt idx="0">
                  <c:v>2.75</c:v>
                </c:pt>
                <c:pt idx="1">
                  <c:v>3.0</c:v>
                </c:pt>
                <c:pt idx="2">
                  <c:v>3.0</c:v>
                </c:pt>
                <c:pt idx="3">
                  <c:v>2.5</c:v>
                </c:pt>
                <c:pt idx="4">
                  <c:v>2.25</c:v>
                </c:pt>
                <c:pt idx="5">
                  <c:v>2.25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4.75</c:v>
                </c:pt>
                <c:pt idx="10">
                  <c:v>4.75</c:v>
                </c:pt>
                <c:pt idx="11">
                  <c:v>4.5</c:v>
                </c:pt>
                <c:pt idx="12">
                  <c:v>4.0</c:v>
                </c:pt>
                <c:pt idx="13">
                  <c:v>4.0</c:v>
                </c:pt>
                <c:pt idx="14">
                  <c:v>4.25</c:v>
                </c:pt>
              </c:numCache>
            </c:numRef>
          </c:xVal>
          <c:yVal>
            <c:numRef>
              <c:f>Sheet1!$H$124:$H$138</c:f>
              <c:numCache>
                <c:formatCode>General</c:formatCode>
                <c:ptCount val="15"/>
                <c:pt idx="0">
                  <c:v>3.0</c:v>
                </c:pt>
                <c:pt idx="1">
                  <c:v>4.0</c:v>
                </c:pt>
                <c:pt idx="2">
                  <c:v>12.0</c:v>
                </c:pt>
                <c:pt idx="3">
                  <c:v>13.0</c:v>
                </c:pt>
                <c:pt idx="4">
                  <c:v>16.0</c:v>
                </c:pt>
                <c:pt idx="5">
                  <c:v>22.0</c:v>
                </c:pt>
                <c:pt idx="6">
                  <c:v>26.0</c:v>
                </c:pt>
                <c:pt idx="7">
                  <c:v>27.0</c:v>
                </c:pt>
                <c:pt idx="8">
                  <c:v>26.0</c:v>
                </c:pt>
                <c:pt idx="9">
                  <c:v>22.0</c:v>
                </c:pt>
                <c:pt idx="10">
                  <c:v>16.0</c:v>
                </c:pt>
                <c:pt idx="11">
                  <c:v>13.0</c:v>
                </c:pt>
                <c:pt idx="12">
                  <c:v>12.0</c:v>
                </c:pt>
                <c:pt idx="13">
                  <c:v>4.0</c:v>
                </c:pt>
                <c:pt idx="14">
                  <c:v>3.0</c:v>
                </c:pt>
              </c:numCache>
            </c:numRef>
          </c:yVal>
          <c:smooth val="0"/>
        </c:ser>
        <c:ser>
          <c:idx val="2"/>
          <c:order val="2"/>
          <c:tx>
            <c:v>Tree3</c:v>
          </c:tx>
          <c:marker>
            <c:symbol val="diamond"/>
            <c:size val="9"/>
          </c:marker>
          <c:xVal>
            <c:numRef>
              <c:f>Sheet1!$L$124:$L$138</c:f>
              <c:numCache>
                <c:formatCode>General</c:formatCode>
                <c:ptCount val="15"/>
                <c:pt idx="0">
                  <c:v>19.75</c:v>
                </c:pt>
                <c:pt idx="1">
                  <c:v>20.0</c:v>
                </c:pt>
                <c:pt idx="2">
                  <c:v>20.0</c:v>
                </c:pt>
                <c:pt idx="3">
                  <c:v>19.5</c:v>
                </c:pt>
                <c:pt idx="4">
                  <c:v>19.25</c:v>
                </c:pt>
                <c:pt idx="5">
                  <c:v>19.25</c:v>
                </c:pt>
                <c:pt idx="6">
                  <c:v>20.0</c:v>
                </c:pt>
                <c:pt idx="7">
                  <c:v>20.5</c:v>
                </c:pt>
                <c:pt idx="8">
                  <c:v>21.0</c:v>
                </c:pt>
                <c:pt idx="9">
                  <c:v>21.75</c:v>
                </c:pt>
                <c:pt idx="10">
                  <c:v>21.75</c:v>
                </c:pt>
                <c:pt idx="11">
                  <c:v>21.5</c:v>
                </c:pt>
                <c:pt idx="12">
                  <c:v>21.0</c:v>
                </c:pt>
                <c:pt idx="13">
                  <c:v>21.0</c:v>
                </c:pt>
                <c:pt idx="14">
                  <c:v>21.25</c:v>
                </c:pt>
              </c:numCache>
            </c:numRef>
          </c:xVal>
          <c:yVal>
            <c:numRef>
              <c:f>Sheet1!$M$124:$M$138</c:f>
              <c:numCache>
                <c:formatCode>General</c:formatCode>
                <c:ptCount val="15"/>
                <c:pt idx="0">
                  <c:v>7.0</c:v>
                </c:pt>
                <c:pt idx="1">
                  <c:v>8.0</c:v>
                </c:pt>
                <c:pt idx="2">
                  <c:v>16.0</c:v>
                </c:pt>
                <c:pt idx="3">
                  <c:v>17.0</c:v>
                </c:pt>
                <c:pt idx="4">
                  <c:v>20.0</c:v>
                </c:pt>
                <c:pt idx="5">
                  <c:v>26.0</c:v>
                </c:pt>
                <c:pt idx="6">
                  <c:v>30.0</c:v>
                </c:pt>
                <c:pt idx="7">
                  <c:v>31.0</c:v>
                </c:pt>
                <c:pt idx="8">
                  <c:v>30.0</c:v>
                </c:pt>
                <c:pt idx="9">
                  <c:v>26.0</c:v>
                </c:pt>
                <c:pt idx="10">
                  <c:v>20.0</c:v>
                </c:pt>
                <c:pt idx="11">
                  <c:v>17.0</c:v>
                </c:pt>
                <c:pt idx="12">
                  <c:v>16.0</c:v>
                </c:pt>
                <c:pt idx="13">
                  <c:v>8.0</c:v>
                </c:pt>
                <c:pt idx="14">
                  <c:v>7.0</c:v>
                </c:pt>
              </c:numCache>
            </c:numRef>
          </c:yVal>
          <c:smooth val="0"/>
        </c:ser>
        <c:ser>
          <c:idx val="3"/>
          <c:order val="3"/>
          <c:tx>
            <c:v>Fly</c:v>
          </c:tx>
          <c:spPr>
            <a:ln w="1270" cmpd="sng"/>
          </c:spPr>
          <c:xVal>
            <c:numRef>
              <c:f>Sheet1!$AG$120:$AG$181</c:f>
              <c:numCache>
                <c:formatCode>General</c:formatCode>
                <c:ptCount val="62"/>
                <c:pt idx="0">
                  <c:v>14.0</c:v>
                </c:pt>
                <c:pt idx="1">
                  <c:v>14.0</c:v>
                </c:pt>
                <c:pt idx="2">
                  <c:v>14.1146645463363</c:v>
                </c:pt>
                <c:pt idx="3">
                  <c:v>14.2293290926726</c:v>
                </c:pt>
                <c:pt idx="4">
                  <c:v>14.3439936390089</c:v>
                </c:pt>
                <c:pt idx="5">
                  <c:v>14.4586581853452</c:v>
                </c:pt>
                <c:pt idx="6">
                  <c:v>14.4586581853452</c:v>
                </c:pt>
                <c:pt idx="7">
                  <c:v>14.3439936390089</c:v>
                </c:pt>
                <c:pt idx="8">
                  <c:v>14.2293290926726</c:v>
                </c:pt>
                <c:pt idx="9">
                  <c:v>14.1146645463363</c:v>
                </c:pt>
                <c:pt idx="10">
                  <c:v>14.0</c:v>
                </c:pt>
                <c:pt idx="12">
                  <c:v>14.0</c:v>
                </c:pt>
                <c:pt idx="13">
                  <c:v>13.83613407366542</c:v>
                </c:pt>
                <c:pt idx="14">
                  <c:v>13.67226814733084</c:v>
                </c:pt>
                <c:pt idx="15">
                  <c:v>13.50840222099626</c:v>
                </c:pt>
                <c:pt idx="16">
                  <c:v>13.81966427683615</c:v>
                </c:pt>
                <c:pt idx="17">
                  <c:v>13.90159724000344</c:v>
                </c:pt>
                <c:pt idx="18">
                  <c:v>14.06546316633802</c:v>
                </c:pt>
                <c:pt idx="19">
                  <c:v>14.2293290926726</c:v>
                </c:pt>
                <c:pt idx="21">
                  <c:v>14.16386592633458</c:v>
                </c:pt>
                <c:pt idx="22">
                  <c:v>14.32773185266916</c:v>
                </c:pt>
                <c:pt idx="23">
                  <c:v>14.49159777900374</c:v>
                </c:pt>
                <c:pt idx="24">
                  <c:v>14.65546370533833</c:v>
                </c:pt>
                <c:pt idx="25">
                  <c:v>14.80285983484364</c:v>
                </c:pt>
                <c:pt idx="26">
                  <c:v>14.63899390850905</c:v>
                </c:pt>
                <c:pt idx="27">
                  <c:v>14.39319501900718</c:v>
                </c:pt>
                <c:pt idx="29">
                  <c:v>14.2293290926726</c:v>
                </c:pt>
                <c:pt idx="30">
                  <c:v>14.06546316633802</c:v>
                </c:pt>
                <c:pt idx="31">
                  <c:v>13.90159724000344</c:v>
                </c:pt>
                <c:pt idx="32">
                  <c:v>13.73773131366886</c:v>
                </c:pt>
                <c:pt idx="33">
                  <c:v>13.85239586000516</c:v>
                </c:pt>
                <c:pt idx="34">
                  <c:v>13.96706040634146</c:v>
                </c:pt>
                <c:pt idx="35">
                  <c:v>13.96706040634146</c:v>
                </c:pt>
                <c:pt idx="36">
                  <c:v>14.29479225901062</c:v>
                </c:pt>
                <c:pt idx="37">
                  <c:v>14.4586581853452</c:v>
                </c:pt>
                <c:pt idx="39">
                  <c:v>14.62252411167978</c:v>
                </c:pt>
                <c:pt idx="40">
                  <c:v>14.78639003801436</c:v>
                </c:pt>
                <c:pt idx="41">
                  <c:v>14.95025596434895</c:v>
                </c:pt>
                <c:pt idx="42">
                  <c:v>15.11412189068353</c:v>
                </c:pt>
                <c:pt idx="43">
                  <c:v>14.99945734434723</c:v>
                </c:pt>
                <c:pt idx="44">
                  <c:v>14.88479279801093</c:v>
                </c:pt>
                <c:pt idx="45">
                  <c:v>14.72092687167635</c:v>
                </c:pt>
                <c:pt idx="46">
                  <c:v>14.55706094534176</c:v>
                </c:pt>
                <c:pt idx="47">
                  <c:v>14.39319501900718</c:v>
                </c:pt>
                <c:pt idx="49">
                  <c:v>14.0</c:v>
                </c:pt>
                <c:pt idx="50">
                  <c:v>13.8853354536637</c:v>
                </c:pt>
                <c:pt idx="51">
                  <c:v>13.7706709073274</c:v>
                </c:pt>
                <c:pt idx="52">
                  <c:v>13.60680498099282</c:v>
                </c:pt>
                <c:pt idx="53">
                  <c:v>13.72146952732912</c:v>
                </c:pt>
                <c:pt idx="54">
                  <c:v>13.8853354536637</c:v>
                </c:pt>
                <c:pt idx="56">
                  <c:v>14.16386592633458</c:v>
                </c:pt>
                <c:pt idx="57">
                  <c:v>14.04920137999828</c:v>
                </c:pt>
                <c:pt idx="58">
                  <c:v>13.93453683366198</c:v>
                </c:pt>
                <c:pt idx="59">
                  <c:v>14.09840275999656</c:v>
                </c:pt>
                <c:pt idx="60">
                  <c:v>14.21306730633286</c:v>
                </c:pt>
                <c:pt idx="61">
                  <c:v>14.04920137999828</c:v>
                </c:pt>
              </c:numCache>
            </c:numRef>
          </c:xVal>
          <c:yVal>
            <c:numRef>
              <c:f>Sheet1!$AH$120:$AH$181</c:f>
              <c:numCache>
                <c:formatCode>General</c:formatCode>
                <c:ptCount val="62"/>
                <c:pt idx="0">
                  <c:v>36.0</c:v>
                </c:pt>
                <c:pt idx="1">
                  <c:v>36.0</c:v>
                </c:pt>
                <c:pt idx="2">
                  <c:v>35.67226814733084</c:v>
                </c:pt>
                <c:pt idx="3">
                  <c:v>35.34453629466167</c:v>
                </c:pt>
                <c:pt idx="4">
                  <c:v>35.01680444199251</c:v>
                </c:pt>
                <c:pt idx="5">
                  <c:v>34.68907258932335</c:v>
                </c:pt>
                <c:pt idx="6">
                  <c:v>34.68907258932335</c:v>
                </c:pt>
                <c:pt idx="7">
                  <c:v>35.01680444199251</c:v>
                </c:pt>
                <c:pt idx="8">
                  <c:v>35.34453629466167</c:v>
                </c:pt>
                <c:pt idx="9">
                  <c:v>35.67226814733084</c:v>
                </c:pt>
                <c:pt idx="10">
                  <c:v>36.0</c:v>
                </c:pt>
                <c:pt idx="12">
                  <c:v>36.0</c:v>
                </c:pt>
                <c:pt idx="13">
                  <c:v>35.7706709073274</c:v>
                </c:pt>
                <c:pt idx="14">
                  <c:v>35.5413418146548</c:v>
                </c:pt>
                <c:pt idx="15">
                  <c:v>35.3120127219822</c:v>
                </c:pt>
                <c:pt idx="16">
                  <c:v>34.77121356298017</c:v>
                </c:pt>
                <c:pt idx="17">
                  <c:v>34.88587810931647</c:v>
                </c:pt>
                <c:pt idx="18">
                  <c:v>35.11520720198907</c:v>
                </c:pt>
                <c:pt idx="19">
                  <c:v>35.34453629466167</c:v>
                </c:pt>
                <c:pt idx="21">
                  <c:v>36.2293290926726</c:v>
                </c:pt>
                <c:pt idx="22">
                  <c:v>36.4586581853452</c:v>
                </c:pt>
                <c:pt idx="23">
                  <c:v>36.6879872780178</c:v>
                </c:pt>
                <c:pt idx="24">
                  <c:v>36.9173163706904</c:v>
                </c:pt>
                <c:pt idx="25">
                  <c:v>36.14718811901578</c:v>
                </c:pt>
                <c:pt idx="26">
                  <c:v>35.91785902634318</c:v>
                </c:pt>
                <c:pt idx="27">
                  <c:v>35.57386538733427</c:v>
                </c:pt>
                <c:pt idx="29">
                  <c:v>35.34453629466167</c:v>
                </c:pt>
                <c:pt idx="30">
                  <c:v>35.11520720198907</c:v>
                </c:pt>
                <c:pt idx="31">
                  <c:v>34.88587810931647</c:v>
                </c:pt>
                <c:pt idx="32">
                  <c:v>34.65654901664387</c:v>
                </c:pt>
                <c:pt idx="33">
                  <c:v>34.32881716397471</c:v>
                </c:pt>
                <c:pt idx="34">
                  <c:v>34.00108531130555</c:v>
                </c:pt>
                <c:pt idx="35">
                  <c:v>34.00108531130555</c:v>
                </c:pt>
                <c:pt idx="36">
                  <c:v>34.45974349665075</c:v>
                </c:pt>
                <c:pt idx="37">
                  <c:v>34.68907258932335</c:v>
                </c:pt>
                <c:pt idx="39">
                  <c:v>34.91840168199595</c:v>
                </c:pt>
                <c:pt idx="40">
                  <c:v>35.14773077466855</c:v>
                </c:pt>
                <c:pt idx="41">
                  <c:v>35.37705986734115</c:v>
                </c:pt>
                <c:pt idx="42">
                  <c:v>35.60638896001375</c:v>
                </c:pt>
                <c:pt idx="43">
                  <c:v>35.93412081268291</c:v>
                </c:pt>
                <c:pt idx="44">
                  <c:v>36.26185266535207</c:v>
                </c:pt>
                <c:pt idx="45">
                  <c:v>36.03252357267947</c:v>
                </c:pt>
                <c:pt idx="46">
                  <c:v>35.80319448000687</c:v>
                </c:pt>
                <c:pt idx="47">
                  <c:v>35.57386538733427</c:v>
                </c:pt>
                <c:pt idx="49">
                  <c:v>36.0</c:v>
                </c:pt>
                <c:pt idx="50">
                  <c:v>36.32773185266916</c:v>
                </c:pt>
                <c:pt idx="51">
                  <c:v>36.65546370533833</c:v>
                </c:pt>
                <c:pt idx="52">
                  <c:v>36.42613461266572</c:v>
                </c:pt>
                <c:pt idx="53">
                  <c:v>36.09840275999656</c:v>
                </c:pt>
                <c:pt idx="54">
                  <c:v>36.32773185266916</c:v>
                </c:pt>
                <c:pt idx="56">
                  <c:v>36.2293290926726</c:v>
                </c:pt>
                <c:pt idx="57">
                  <c:v>36.55706094534177</c:v>
                </c:pt>
                <c:pt idx="58">
                  <c:v>36.88479279801093</c:v>
                </c:pt>
                <c:pt idx="59">
                  <c:v>37.11412189068353</c:v>
                </c:pt>
                <c:pt idx="60">
                  <c:v>36.78639003801437</c:v>
                </c:pt>
                <c:pt idx="61">
                  <c:v>36.55706094534177</c:v>
                </c:pt>
              </c:numCache>
            </c:numRef>
          </c:yVal>
          <c:smooth val="1"/>
        </c:ser>
        <c:ser>
          <c:idx val="4"/>
          <c:order val="4"/>
          <c:tx>
            <c:v>Man</c:v>
          </c:tx>
          <c:xVal>
            <c:numRef>
              <c:f>Sheet1!$K$182:$K$220</c:f>
              <c:numCache>
                <c:formatCode>General</c:formatCode>
                <c:ptCount val="39"/>
                <c:pt idx="0">
                  <c:v>10.0</c:v>
                </c:pt>
                <c:pt idx="1">
                  <c:v>9.75</c:v>
                </c:pt>
                <c:pt idx="2">
                  <c:v>9.5</c:v>
                </c:pt>
                <c:pt idx="3">
                  <c:v>9.25</c:v>
                </c:pt>
                <c:pt idx="4">
                  <c:v>9.0</c:v>
                </c:pt>
                <c:pt idx="6">
                  <c:v>10.0</c:v>
                </c:pt>
                <c:pt idx="7">
                  <c:v>10.25</c:v>
                </c:pt>
                <c:pt idx="8">
                  <c:v>10.5</c:v>
                </c:pt>
                <c:pt idx="9">
                  <c:v>10.75</c:v>
                </c:pt>
                <c:pt idx="10">
                  <c:v>11.0</c:v>
                </c:pt>
                <c:pt idx="12">
                  <c:v>10.0</c:v>
                </c:pt>
                <c:pt idx="13">
                  <c:v>10.0</c:v>
                </c:pt>
                <c:pt idx="15">
                  <c:v>10.0</c:v>
                </c:pt>
                <c:pt idx="16">
                  <c:v>10.5</c:v>
                </c:pt>
                <c:pt idx="17">
                  <c:v>11.0</c:v>
                </c:pt>
                <c:pt idx="18">
                  <c:v>11.5</c:v>
                </c:pt>
                <c:pt idx="19">
                  <c:v>12.0</c:v>
                </c:pt>
                <c:pt idx="21">
                  <c:v>10.0</c:v>
                </c:pt>
                <c:pt idx="22">
                  <c:v>10.5</c:v>
                </c:pt>
                <c:pt idx="23">
                  <c:v>11.0</c:v>
                </c:pt>
                <c:pt idx="24">
                  <c:v>11.5</c:v>
                </c:pt>
                <c:pt idx="26">
                  <c:v>10.0</c:v>
                </c:pt>
                <c:pt idx="27">
                  <c:v>10.5</c:v>
                </c:pt>
                <c:pt idx="28">
                  <c:v>11.0</c:v>
                </c:pt>
                <c:pt idx="29">
                  <c:v>11.0</c:v>
                </c:pt>
                <c:pt idx="30">
                  <c:v>11.0</c:v>
                </c:pt>
                <c:pt idx="31">
                  <c:v>10.5</c:v>
                </c:pt>
                <c:pt idx="32">
                  <c:v>10.0</c:v>
                </c:pt>
                <c:pt idx="33">
                  <c:v>9.5</c:v>
                </c:pt>
                <c:pt idx="34">
                  <c:v>9.0</c:v>
                </c:pt>
                <c:pt idx="35">
                  <c:v>9.0</c:v>
                </c:pt>
                <c:pt idx="36">
                  <c:v>9.0</c:v>
                </c:pt>
                <c:pt idx="37">
                  <c:v>9.5</c:v>
                </c:pt>
                <c:pt idx="38">
                  <c:v>10.0</c:v>
                </c:pt>
              </c:numCache>
            </c:numRef>
          </c:xVal>
          <c:yVal>
            <c:numRef>
              <c:f>Sheet1!$L$182:$L$220</c:f>
              <c:numCache>
                <c:formatCode>General</c:formatCode>
                <c:ptCount val="39"/>
                <c:pt idx="0">
                  <c:v>4.0</c:v>
                </c:pt>
                <c:pt idx="1">
                  <c:v>3.0</c:v>
                </c:pt>
                <c:pt idx="2">
                  <c:v>2.0</c:v>
                </c:pt>
                <c:pt idx="3">
                  <c:v>1.0</c:v>
                </c:pt>
                <c:pt idx="4">
                  <c:v>0.0</c:v>
                </c:pt>
                <c:pt idx="6">
                  <c:v>4.0</c:v>
                </c:pt>
                <c:pt idx="7">
                  <c:v>3.0</c:v>
                </c:pt>
                <c:pt idx="8">
                  <c:v>2.0</c:v>
                </c:pt>
                <c:pt idx="9">
                  <c:v>1.0</c:v>
                </c:pt>
                <c:pt idx="10">
                  <c:v>0.0</c:v>
                </c:pt>
                <c:pt idx="12">
                  <c:v>4.0</c:v>
                </c:pt>
                <c:pt idx="13">
                  <c:v>12.0</c:v>
                </c:pt>
                <c:pt idx="15">
                  <c:v>8.0</c:v>
                </c:pt>
                <c:pt idx="16">
                  <c:v>8.0</c:v>
                </c:pt>
                <c:pt idx="17">
                  <c:v>8.0</c:v>
                </c:pt>
                <c:pt idx="18">
                  <c:v>9.0</c:v>
                </c:pt>
                <c:pt idx="19">
                  <c:v>10.0</c:v>
                </c:pt>
                <c:pt idx="21">
                  <c:v>8.0</c:v>
                </c:pt>
                <c:pt idx="22">
                  <c:v>9.0</c:v>
                </c:pt>
                <c:pt idx="23">
                  <c:v>10.0</c:v>
                </c:pt>
                <c:pt idx="24">
                  <c:v>11.0</c:v>
                </c:pt>
                <c:pt idx="26">
                  <c:v>12.0</c:v>
                </c:pt>
                <c:pt idx="27">
                  <c:v>12.0</c:v>
                </c:pt>
                <c:pt idx="28">
                  <c:v>13.0</c:v>
                </c:pt>
                <c:pt idx="29">
                  <c:v>14.0</c:v>
                </c:pt>
                <c:pt idx="30">
                  <c:v>15.0</c:v>
                </c:pt>
                <c:pt idx="31">
                  <c:v>16.0</c:v>
                </c:pt>
                <c:pt idx="32">
                  <c:v>16.0</c:v>
                </c:pt>
                <c:pt idx="33">
                  <c:v>16.0</c:v>
                </c:pt>
                <c:pt idx="34">
                  <c:v>15.0</c:v>
                </c:pt>
                <c:pt idx="35">
                  <c:v>14.0</c:v>
                </c:pt>
                <c:pt idx="36">
                  <c:v>13.0</c:v>
                </c:pt>
                <c:pt idx="37">
                  <c:v>12.0</c:v>
                </c:pt>
                <c:pt idx="38">
                  <c:v>12.0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739880"/>
        <c:axId val="2049743032"/>
      </c:scatterChart>
      <c:valAx>
        <c:axId val="2049739880"/>
        <c:scaling>
          <c:orientation val="minMax"/>
          <c:max val="25.0"/>
          <c:min val="-3.0"/>
        </c:scaling>
        <c:delete val="0"/>
        <c:axPos val="b"/>
        <c:numFmt formatCode="General" sourceLinked="1"/>
        <c:majorTickMark val="out"/>
        <c:minorTickMark val="none"/>
        <c:tickLblPos val="nextTo"/>
        <c:crossAx val="2049743032"/>
        <c:crosses val="autoZero"/>
        <c:crossBetween val="midCat"/>
      </c:valAx>
      <c:valAx>
        <c:axId val="2049743032"/>
        <c:scaling>
          <c:orientation val="minMax"/>
          <c:max val="40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9739880"/>
        <c:crosses val="autoZero"/>
        <c:crossBetween val="midCat"/>
        <c:majorUnit val="5.0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1</xdr:row>
      <xdr:rowOff>146050</xdr:rowOff>
    </xdr:from>
    <xdr:to>
      <xdr:col>10</xdr:col>
      <xdr:colOff>152400</xdr:colOff>
      <xdr:row>21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190500</xdr:colOff>
      <xdr:row>59</xdr:row>
      <xdr:rowOff>120650</xdr:rowOff>
    </xdr:from>
    <xdr:to>
      <xdr:col>10</xdr:col>
      <xdr:colOff>749300</xdr:colOff>
      <xdr:row>81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419100</xdr:colOff>
      <xdr:row>83</xdr:row>
      <xdr:rowOff>95250</xdr:rowOff>
    </xdr:from>
    <xdr:to>
      <xdr:col>10</xdr:col>
      <xdr:colOff>266700</xdr:colOff>
      <xdr:row>101</xdr:row>
      <xdr:rowOff>139700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719666</xdr:colOff>
      <xdr:row>104</xdr:row>
      <xdr:rowOff>29635</xdr:rowOff>
    </xdr:from>
    <xdr:to>
      <xdr:col>17</xdr:col>
      <xdr:colOff>402166</xdr:colOff>
      <xdr:row>137</xdr:row>
      <xdr:rowOff>29635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ristian%20Juliet%20Fl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Transformation1"/>
      <sheetName val="Transformation2"/>
      <sheetName val="Transformation3"/>
      <sheetName val="Transformation4"/>
      <sheetName val="Transformation5"/>
    </sheetNames>
    <sheetDataSet>
      <sheetData sheetId="0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0</v>
          </cell>
        </row>
        <row r="3">
          <cell r="A3">
            <v>1</v>
          </cell>
          <cell r="B3">
            <v>-1</v>
          </cell>
        </row>
        <row r="4">
          <cell r="A4">
            <v>1</v>
          </cell>
          <cell r="B4">
            <v>-2</v>
          </cell>
        </row>
        <row r="5">
          <cell r="A5">
            <v>1</v>
          </cell>
          <cell r="B5">
            <v>-3</v>
          </cell>
        </row>
        <row r="6">
          <cell r="A6">
            <v>1</v>
          </cell>
          <cell r="B6">
            <v>-4</v>
          </cell>
        </row>
        <row r="7">
          <cell r="A7">
            <v>0</v>
          </cell>
          <cell r="B7">
            <v>-4</v>
          </cell>
        </row>
        <row r="8">
          <cell r="A8">
            <v>0</v>
          </cell>
          <cell r="B8">
            <v>-3</v>
          </cell>
        </row>
        <row r="9">
          <cell r="A9">
            <v>0</v>
          </cell>
          <cell r="B9">
            <v>-2</v>
          </cell>
        </row>
        <row r="10">
          <cell r="A10">
            <v>0</v>
          </cell>
          <cell r="B10">
            <v>-1</v>
          </cell>
        </row>
        <row r="11">
          <cell r="A11">
            <v>0</v>
          </cell>
          <cell r="B11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-1</v>
          </cell>
          <cell r="B14">
            <v>0</v>
          </cell>
        </row>
        <row r="15">
          <cell r="A15">
            <v>-2</v>
          </cell>
          <cell r="B15">
            <v>0</v>
          </cell>
        </row>
        <row r="16">
          <cell r="A16">
            <v>-3</v>
          </cell>
          <cell r="B16">
            <v>0</v>
          </cell>
        </row>
        <row r="17">
          <cell r="A17">
            <v>-2.5</v>
          </cell>
          <cell r="B17">
            <v>-2</v>
          </cell>
        </row>
        <row r="18">
          <cell r="A18">
            <v>-2</v>
          </cell>
          <cell r="B18">
            <v>-2</v>
          </cell>
        </row>
        <row r="19">
          <cell r="A19">
            <v>-1</v>
          </cell>
          <cell r="B19">
            <v>-2</v>
          </cell>
        </row>
        <row r="20">
          <cell r="A20">
            <v>0</v>
          </cell>
          <cell r="B20">
            <v>-2</v>
          </cell>
        </row>
        <row r="23">
          <cell r="A23">
            <v>1</v>
          </cell>
          <cell r="B23">
            <v>0</v>
          </cell>
        </row>
        <row r="24">
          <cell r="A24">
            <v>2</v>
          </cell>
          <cell r="B24">
            <v>0</v>
          </cell>
        </row>
        <row r="25">
          <cell r="A25">
            <v>3</v>
          </cell>
          <cell r="B25">
            <v>0</v>
          </cell>
        </row>
        <row r="26">
          <cell r="A26">
            <v>4</v>
          </cell>
          <cell r="B26">
            <v>0</v>
          </cell>
        </row>
        <row r="27">
          <cell r="A27">
            <v>3.5</v>
          </cell>
          <cell r="B27">
            <v>-2</v>
          </cell>
        </row>
        <row r="28">
          <cell r="A28">
            <v>2.5</v>
          </cell>
          <cell r="B28">
            <v>-2</v>
          </cell>
        </row>
        <row r="29">
          <cell r="A29">
            <v>1</v>
          </cell>
          <cell r="B29">
            <v>-2</v>
          </cell>
        </row>
        <row r="33">
          <cell r="A33">
            <v>0</v>
          </cell>
          <cell r="B33">
            <v>-2</v>
          </cell>
        </row>
        <row r="34">
          <cell r="A34">
            <v>-1</v>
          </cell>
          <cell r="B34">
            <v>-2</v>
          </cell>
        </row>
        <row r="35">
          <cell r="A35">
            <v>-2</v>
          </cell>
          <cell r="B35">
            <v>-2</v>
          </cell>
        </row>
        <row r="36">
          <cell r="A36">
            <v>-3</v>
          </cell>
          <cell r="B36">
            <v>-2</v>
          </cell>
        </row>
        <row r="37">
          <cell r="A37">
            <v>-3</v>
          </cell>
          <cell r="B37">
            <v>-3</v>
          </cell>
        </row>
        <row r="38">
          <cell r="A38">
            <v>-3</v>
          </cell>
          <cell r="B38">
            <v>-4</v>
          </cell>
        </row>
        <row r="39">
          <cell r="A39">
            <v>-3</v>
          </cell>
          <cell r="B39">
            <v>-4</v>
          </cell>
        </row>
        <row r="40">
          <cell r="A40">
            <v>-1</v>
          </cell>
          <cell r="B40">
            <v>-4</v>
          </cell>
        </row>
        <row r="41">
          <cell r="A41">
            <v>0</v>
          </cell>
          <cell r="B41">
            <v>-4</v>
          </cell>
        </row>
        <row r="47">
          <cell r="A47">
            <v>1</v>
          </cell>
          <cell r="B47">
            <v>-4</v>
          </cell>
        </row>
        <row r="48">
          <cell r="A48">
            <v>2</v>
          </cell>
          <cell r="B48">
            <v>-4</v>
          </cell>
        </row>
        <row r="49">
          <cell r="A49">
            <v>3</v>
          </cell>
          <cell r="B49">
            <v>-4</v>
          </cell>
        </row>
        <row r="50">
          <cell r="A50">
            <v>4</v>
          </cell>
          <cell r="B50">
            <v>-4</v>
          </cell>
        </row>
        <row r="51">
          <cell r="A51">
            <v>4</v>
          </cell>
          <cell r="B51">
            <v>-3</v>
          </cell>
        </row>
        <row r="52">
          <cell r="A52">
            <v>4</v>
          </cell>
          <cell r="B52">
            <v>-2</v>
          </cell>
        </row>
        <row r="53">
          <cell r="A53">
            <v>3</v>
          </cell>
          <cell r="B53">
            <v>-2</v>
          </cell>
        </row>
        <row r="54">
          <cell r="A54">
            <v>2</v>
          </cell>
          <cell r="B54">
            <v>-2</v>
          </cell>
        </row>
        <row r="55">
          <cell r="A55">
            <v>1</v>
          </cell>
          <cell r="B55">
            <v>-2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1</v>
          </cell>
        </row>
        <row r="59">
          <cell r="A59">
            <v>0</v>
          </cell>
          <cell r="B59">
            <v>2</v>
          </cell>
        </row>
        <row r="60">
          <cell r="A60">
            <v>-1</v>
          </cell>
          <cell r="B60">
            <v>2</v>
          </cell>
        </row>
        <row r="61">
          <cell r="A61">
            <v>-1</v>
          </cell>
          <cell r="B61">
            <v>1</v>
          </cell>
        </row>
        <row r="62">
          <cell r="A62">
            <v>0</v>
          </cell>
          <cell r="B62">
            <v>1</v>
          </cell>
        </row>
        <row r="64">
          <cell r="A64">
            <v>1</v>
          </cell>
          <cell r="B64">
            <v>0</v>
          </cell>
        </row>
        <row r="65">
          <cell r="A65">
            <v>1</v>
          </cell>
          <cell r="B65">
            <v>1</v>
          </cell>
        </row>
        <row r="66">
          <cell r="A66">
            <v>1</v>
          </cell>
          <cell r="B66">
            <v>2</v>
          </cell>
        </row>
        <row r="67">
          <cell r="A67">
            <v>2</v>
          </cell>
          <cell r="B67">
            <v>2</v>
          </cell>
        </row>
        <row r="68">
          <cell r="A68">
            <v>2</v>
          </cell>
          <cell r="B68">
            <v>1</v>
          </cell>
        </row>
        <row r="69">
          <cell r="A69">
            <v>1</v>
          </cell>
          <cell r="B69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1"/>
  <sheetViews>
    <sheetView tabSelected="1" showRuler="0" topLeftCell="E95" zoomScale="75" zoomScaleNormal="75" zoomScalePageLayoutView="75" workbookViewId="0">
      <selection activeCell="AA123" sqref="AA123"/>
    </sheetView>
  </sheetViews>
  <sheetFormatPr baseColWidth="10" defaultRowHeight="15" x14ac:dyDescent="0"/>
  <sheetData>
    <row r="1" spans="1:3">
      <c r="A1">
        <v>0</v>
      </c>
      <c r="B1">
        <v>0</v>
      </c>
      <c r="C1" s="1" t="s">
        <v>0</v>
      </c>
    </row>
    <row r="2" spans="1:3">
      <c r="A2">
        <v>1</v>
      </c>
      <c r="B2">
        <v>0</v>
      </c>
    </row>
    <row r="3" spans="1:3">
      <c r="A3">
        <v>1</v>
      </c>
      <c r="B3">
        <v>-1</v>
      </c>
    </row>
    <row r="4" spans="1:3">
      <c r="A4">
        <v>1</v>
      </c>
      <c r="B4">
        <v>-2</v>
      </c>
    </row>
    <row r="5" spans="1:3">
      <c r="A5">
        <v>1</v>
      </c>
      <c r="B5">
        <v>-3</v>
      </c>
    </row>
    <row r="6" spans="1:3">
      <c r="A6">
        <v>1</v>
      </c>
      <c r="B6">
        <v>-4</v>
      </c>
    </row>
    <row r="7" spans="1:3">
      <c r="A7">
        <v>0</v>
      </c>
      <c r="B7">
        <v>-4</v>
      </c>
    </row>
    <row r="8" spans="1:3">
      <c r="A8">
        <v>0</v>
      </c>
      <c r="B8">
        <v>-3</v>
      </c>
    </row>
    <row r="9" spans="1:3">
      <c r="A9">
        <v>0</v>
      </c>
      <c r="B9">
        <v>-2</v>
      </c>
    </row>
    <row r="10" spans="1:3">
      <c r="A10">
        <v>0</v>
      </c>
      <c r="B10">
        <v>-1</v>
      </c>
    </row>
    <row r="11" spans="1:3">
      <c r="A11">
        <v>0</v>
      </c>
      <c r="B11">
        <v>0</v>
      </c>
    </row>
    <row r="13" spans="1:3">
      <c r="A13">
        <v>0</v>
      </c>
      <c r="B13">
        <v>0</v>
      </c>
      <c r="C13" s="1" t="s">
        <v>1</v>
      </c>
    </row>
    <row r="14" spans="1:3">
      <c r="A14">
        <v>-1</v>
      </c>
      <c r="B14">
        <v>0</v>
      </c>
    </row>
    <row r="15" spans="1:3">
      <c r="A15">
        <v>-2</v>
      </c>
      <c r="B15">
        <v>0</v>
      </c>
    </row>
    <row r="16" spans="1:3">
      <c r="A16">
        <v>-3</v>
      </c>
      <c r="B16">
        <v>0</v>
      </c>
    </row>
    <row r="17" spans="1:3">
      <c r="A17">
        <v>-2.5</v>
      </c>
      <c r="B17">
        <v>-2</v>
      </c>
    </row>
    <row r="18" spans="1:3">
      <c r="A18">
        <v>-2</v>
      </c>
      <c r="B18">
        <v>-2</v>
      </c>
    </row>
    <row r="19" spans="1:3">
      <c r="A19">
        <v>-1</v>
      </c>
      <c r="B19">
        <v>-2</v>
      </c>
    </row>
    <row r="20" spans="1:3">
      <c r="A20">
        <v>0</v>
      </c>
      <c r="B20">
        <v>-2</v>
      </c>
    </row>
    <row r="22" spans="1:3">
      <c r="A22">
        <v>1</v>
      </c>
      <c r="B22">
        <v>0</v>
      </c>
      <c r="C22" s="1" t="s">
        <v>2</v>
      </c>
    </row>
    <row r="23" spans="1:3">
      <c r="A23">
        <v>2</v>
      </c>
      <c r="B23">
        <v>0</v>
      </c>
    </row>
    <row r="24" spans="1:3">
      <c r="A24">
        <v>3</v>
      </c>
      <c r="B24">
        <v>0</v>
      </c>
    </row>
    <row r="25" spans="1:3">
      <c r="A25">
        <v>4</v>
      </c>
      <c r="B25">
        <v>0</v>
      </c>
    </row>
    <row r="26" spans="1:3">
      <c r="A26">
        <v>3.5</v>
      </c>
      <c r="B26">
        <v>-2</v>
      </c>
    </row>
    <row r="27" spans="1:3">
      <c r="A27">
        <v>2.5</v>
      </c>
      <c r="B27">
        <v>-2</v>
      </c>
    </row>
    <row r="28" spans="1:3">
      <c r="A28">
        <v>1</v>
      </c>
      <c r="B28">
        <v>-2</v>
      </c>
    </row>
    <row r="30" spans="1:3">
      <c r="A30">
        <v>0</v>
      </c>
      <c r="B30">
        <v>-2</v>
      </c>
      <c r="C30" s="1" t="s">
        <v>3</v>
      </c>
    </row>
    <row r="31" spans="1:3">
      <c r="A31">
        <v>-1</v>
      </c>
      <c r="B31">
        <v>-2</v>
      </c>
    </row>
    <row r="32" spans="1:3">
      <c r="A32">
        <v>-2</v>
      </c>
      <c r="B32">
        <v>-2</v>
      </c>
    </row>
    <row r="33" spans="1:3">
      <c r="A33">
        <v>-3</v>
      </c>
      <c r="B33">
        <v>-2</v>
      </c>
    </row>
    <row r="34" spans="1:3">
      <c r="A34">
        <v>-3</v>
      </c>
      <c r="B34">
        <v>-3</v>
      </c>
    </row>
    <row r="35" spans="1:3">
      <c r="A35">
        <v>-3</v>
      </c>
      <c r="B35">
        <v>-4</v>
      </c>
    </row>
    <row r="36" spans="1:3">
      <c r="A36">
        <v>-3</v>
      </c>
      <c r="B36">
        <v>-4</v>
      </c>
    </row>
    <row r="37" spans="1:3">
      <c r="A37">
        <v>-1</v>
      </c>
      <c r="B37">
        <v>-4</v>
      </c>
    </row>
    <row r="38" spans="1:3">
      <c r="A38">
        <v>0</v>
      </c>
      <c r="B38">
        <v>-4</v>
      </c>
    </row>
    <row r="40" spans="1:3">
      <c r="A40">
        <v>1</v>
      </c>
      <c r="B40">
        <v>-4</v>
      </c>
      <c r="C40" s="1" t="s">
        <v>4</v>
      </c>
    </row>
    <row r="41" spans="1:3">
      <c r="A41">
        <v>2</v>
      </c>
      <c r="B41">
        <v>-4</v>
      </c>
    </row>
    <row r="42" spans="1:3">
      <c r="A42">
        <v>3</v>
      </c>
      <c r="B42">
        <v>-4</v>
      </c>
    </row>
    <row r="43" spans="1:3">
      <c r="A43">
        <v>4</v>
      </c>
      <c r="B43">
        <v>-4</v>
      </c>
    </row>
    <row r="44" spans="1:3">
      <c r="A44">
        <v>4</v>
      </c>
      <c r="B44">
        <v>-3</v>
      </c>
    </row>
    <row r="45" spans="1:3">
      <c r="A45">
        <v>4</v>
      </c>
      <c r="B45">
        <v>-2</v>
      </c>
    </row>
    <row r="46" spans="1:3">
      <c r="A46">
        <v>3</v>
      </c>
      <c r="B46">
        <v>-2</v>
      </c>
    </row>
    <row r="47" spans="1:3">
      <c r="A47">
        <v>2</v>
      </c>
      <c r="B47">
        <v>-2</v>
      </c>
    </row>
    <row r="48" spans="1:3">
      <c r="A48">
        <v>1</v>
      </c>
      <c r="B48">
        <v>-2</v>
      </c>
    </row>
    <row r="50" spans="1:3">
      <c r="A50">
        <v>0</v>
      </c>
      <c r="B50">
        <v>0</v>
      </c>
      <c r="C50" s="1" t="s">
        <v>5</v>
      </c>
    </row>
    <row r="51" spans="1:3">
      <c r="A51">
        <v>0</v>
      </c>
      <c r="B51">
        <v>1</v>
      </c>
    </row>
    <row r="52" spans="1:3">
      <c r="A52">
        <v>0</v>
      </c>
      <c r="B52">
        <v>2</v>
      </c>
    </row>
    <row r="53" spans="1:3">
      <c r="A53">
        <v>-1</v>
      </c>
      <c r="B53">
        <v>2</v>
      </c>
    </row>
    <row r="54" spans="1:3">
      <c r="A54">
        <v>-1</v>
      </c>
      <c r="B54">
        <v>1</v>
      </c>
    </row>
    <row r="55" spans="1:3">
      <c r="A55">
        <v>0</v>
      </c>
      <c r="B55">
        <v>1</v>
      </c>
    </row>
    <row r="57" spans="1:3">
      <c r="A57">
        <v>1</v>
      </c>
      <c r="B57">
        <v>0</v>
      </c>
      <c r="C57" s="1" t="s">
        <v>6</v>
      </c>
    </row>
    <row r="58" spans="1:3">
      <c r="A58">
        <v>1</v>
      </c>
      <c r="B58">
        <v>1</v>
      </c>
    </row>
    <row r="59" spans="1:3">
      <c r="A59">
        <v>1</v>
      </c>
      <c r="B59">
        <v>2</v>
      </c>
    </row>
    <row r="60" spans="1:3">
      <c r="A60">
        <v>2</v>
      </c>
      <c r="B60">
        <v>2</v>
      </c>
    </row>
    <row r="61" spans="1:3">
      <c r="A61">
        <v>2</v>
      </c>
      <c r="B61">
        <v>1</v>
      </c>
    </row>
    <row r="62" spans="1:3">
      <c r="A62">
        <v>1</v>
      </c>
      <c r="B62">
        <v>1</v>
      </c>
    </row>
    <row r="65" spans="1:3">
      <c r="A65">
        <v>-0.25</v>
      </c>
      <c r="B65">
        <v>0</v>
      </c>
      <c r="C65" s="1" t="s">
        <v>7</v>
      </c>
    </row>
    <row r="66" spans="1:3">
      <c r="A66">
        <v>0</v>
      </c>
      <c r="B66">
        <v>1</v>
      </c>
    </row>
    <row r="67" spans="1:3">
      <c r="A67">
        <v>0</v>
      </c>
      <c r="B67">
        <v>9</v>
      </c>
    </row>
    <row r="68" spans="1:3">
      <c r="A68">
        <v>-0.5</v>
      </c>
      <c r="B68">
        <v>10</v>
      </c>
    </row>
    <row r="69" spans="1:3">
      <c r="A69">
        <v>-0.75</v>
      </c>
      <c r="B69">
        <v>13</v>
      </c>
    </row>
    <row r="70" spans="1:3">
      <c r="A70">
        <v>-0.75</v>
      </c>
      <c r="B70">
        <v>19</v>
      </c>
    </row>
    <row r="71" spans="1:3">
      <c r="A71">
        <v>0</v>
      </c>
      <c r="B71">
        <v>23</v>
      </c>
    </row>
    <row r="72" spans="1:3">
      <c r="A72">
        <v>0.5</v>
      </c>
      <c r="B72">
        <v>24</v>
      </c>
    </row>
    <row r="73" spans="1:3">
      <c r="A73">
        <v>1</v>
      </c>
      <c r="B73">
        <v>23</v>
      </c>
    </row>
    <row r="74" spans="1:3">
      <c r="A74">
        <v>1.75</v>
      </c>
      <c r="B74">
        <v>19</v>
      </c>
    </row>
    <row r="75" spans="1:3">
      <c r="A75">
        <v>1.75</v>
      </c>
      <c r="B75">
        <v>13</v>
      </c>
    </row>
    <row r="76" spans="1:3">
      <c r="A76">
        <v>1.5</v>
      </c>
      <c r="B76">
        <v>10</v>
      </c>
    </row>
    <row r="77" spans="1:3">
      <c r="A77">
        <v>1</v>
      </c>
      <c r="B77">
        <v>9</v>
      </c>
    </row>
    <row r="78" spans="1:3">
      <c r="A78">
        <v>1</v>
      </c>
      <c r="B78">
        <v>1</v>
      </c>
    </row>
    <row r="79" spans="1:3">
      <c r="A79">
        <v>1.25</v>
      </c>
      <c r="B79">
        <v>0</v>
      </c>
    </row>
    <row r="83" spans="1:3">
      <c r="A83">
        <v>0</v>
      </c>
      <c r="B83">
        <v>0</v>
      </c>
      <c r="C83" s="1" t="s">
        <v>8</v>
      </c>
    </row>
    <row r="84" spans="1:3">
      <c r="A84">
        <v>-0.5</v>
      </c>
      <c r="B84">
        <v>-1</v>
      </c>
    </row>
    <row r="85" spans="1:3">
      <c r="A85">
        <v>-1</v>
      </c>
      <c r="B85">
        <v>-2</v>
      </c>
    </row>
    <row r="86" spans="1:3">
      <c r="A86">
        <v>-1.5</v>
      </c>
      <c r="B86">
        <v>-3</v>
      </c>
    </row>
    <row r="87" spans="1:3">
      <c r="A87">
        <v>-2</v>
      </c>
      <c r="B87">
        <v>-4</v>
      </c>
    </row>
    <row r="89" spans="1:3">
      <c r="A89">
        <v>0</v>
      </c>
      <c r="B89">
        <v>0</v>
      </c>
      <c r="C89" s="1" t="s">
        <v>9</v>
      </c>
    </row>
    <row r="90" spans="1:3">
      <c r="A90">
        <v>0.5</v>
      </c>
      <c r="B90">
        <v>-1</v>
      </c>
    </row>
    <row r="91" spans="1:3">
      <c r="A91">
        <v>1</v>
      </c>
      <c r="B91">
        <v>-2</v>
      </c>
    </row>
    <row r="92" spans="1:3">
      <c r="A92">
        <v>1.5</v>
      </c>
      <c r="B92">
        <v>-3</v>
      </c>
    </row>
    <row r="93" spans="1:3">
      <c r="A93">
        <v>2</v>
      </c>
      <c r="B93">
        <v>-4</v>
      </c>
    </row>
    <row r="95" spans="1:3">
      <c r="A95">
        <v>0</v>
      </c>
      <c r="B95">
        <v>0</v>
      </c>
      <c r="C95" s="1" t="s">
        <v>10</v>
      </c>
    </row>
    <row r="96" spans="1:3">
      <c r="A96">
        <v>0</v>
      </c>
      <c r="B96">
        <v>8</v>
      </c>
    </row>
    <row r="98" spans="1:3">
      <c r="A98">
        <v>0</v>
      </c>
      <c r="B98">
        <v>4</v>
      </c>
      <c r="C98" s="1" t="s">
        <v>11</v>
      </c>
    </row>
    <row r="99" spans="1:3">
      <c r="A99">
        <v>1</v>
      </c>
      <c r="B99">
        <v>4</v>
      </c>
    </row>
    <row r="100" spans="1:3">
      <c r="A100">
        <v>2</v>
      </c>
      <c r="B100">
        <v>4</v>
      </c>
    </row>
    <row r="101" spans="1:3">
      <c r="A101">
        <v>3</v>
      </c>
      <c r="B101">
        <v>5</v>
      </c>
    </row>
    <row r="102" spans="1:3">
      <c r="A102">
        <v>4</v>
      </c>
      <c r="B102">
        <v>6</v>
      </c>
    </row>
    <row r="104" spans="1:3">
      <c r="A104">
        <v>0</v>
      </c>
      <c r="B104">
        <v>4</v>
      </c>
      <c r="C104" s="1" t="s">
        <v>12</v>
      </c>
    </row>
    <row r="105" spans="1:3">
      <c r="A105">
        <v>1</v>
      </c>
      <c r="B105">
        <v>5</v>
      </c>
    </row>
    <row r="106" spans="1:3">
      <c r="A106">
        <v>2</v>
      </c>
      <c r="B106">
        <v>6</v>
      </c>
    </row>
    <row r="107" spans="1:3">
      <c r="A107">
        <v>3</v>
      </c>
      <c r="B107">
        <v>7</v>
      </c>
    </row>
    <row r="109" spans="1:3">
      <c r="A109">
        <v>0</v>
      </c>
      <c r="B109">
        <v>8</v>
      </c>
      <c r="C109" s="1" t="s">
        <v>13</v>
      </c>
    </row>
    <row r="110" spans="1:3">
      <c r="A110">
        <v>1</v>
      </c>
      <c r="B110">
        <v>8</v>
      </c>
    </row>
    <row r="111" spans="1:3">
      <c r="A111">
        <v>2</v>
      </c>
      <c r="B111">
        <v>9</v>
      </c>
    </row>
    <row r="112" spans="1:3">
      <c r="A112">
        <v>2</v>
      </c>
      <c r="B112">
        <v>10</v>
      </c>
    </row>
    <row r="113" spans="1:34">
      <c r="A113">
        <v>2</v>
      </c>
      <c r="B113">
        <v>11</v>
      </c>
    </row>
    <row r="114" spans="1:34">
      <c r="A114">
        <v>1</v>
      </c>
      <c r="B114">
        <v>12</v>
      </c>
    </row>
    <row r="115" spans="1:34">
      <c r="A115">
        <v>0</v>
      </c>
      <c r="B115">
        <v>12</v>
      </c>
    </row>
    <row r="116" spans="1:34">
      <c r="A116">
        <v>-1</v>
      </c>
      <c r="B116">
        <v>12</v>
      </c>
    </row>
    <row r="117" spans="1:34">
      <c r="A117">
        <v>-2</v>
      </c>
      <c r="B117">
        <v>11</v>
      </c>
    </row>
    <row r="118" spans="1:34">
      <c r="A118">
        <v>-2</v>
      </c>
      <c r="B118">
        <v>10</v>
      </c>
    </row>
    <row r="119" spans="1:34">
      <c r="A119">
        <v>-2</v>
      </c>
      <c r="B119">
        <v>9</v>
      </c>
    </row>
    <row r="120" spans="1:34">
      <c r="A120">
        <v>-1</v>
      </c>
      <c r="B120">
        <v>8</v>
      </c>
      <c r="O120" s="2">
        <v>0</v>
      </c>
      <c r="P120" s="2">
        <v>0</v>
      </c>
      <c r="R120" s="1" t="s">
        <v>17</v>
      </c>
      <c r="T120">
        <f t="shared" ref="T120:T125" si="0">$R$180*O120+$S$180*P120</f>
        <v>0</v>
      </c>
      <c r="U120">
        <f t="shared" ref="U120:U125" si="1">$R$181*O120+$S$181*P120</f>
        <v>0</v>
      </c>
      <c r="W120" s="2">
        <v>0</v>
      </c>
      <c r="X120" s="2">
        <v>0</v>
      </c>
      <c r="Y120" s="1" t="s">
        <v>0</v>
      </c>
      <c r="Z120" s="1" t="s">
        <v>14</v>
      </c>
      <c r="AB120">
        <f>T120+$AA$121</f>
        <v>70</v>
      </c>
      <c r="AC120">
        <f>U120+$AA$122</f>
        <v>90</v>
      </c>
      <c r="AE120" s="1" t="s">
        <v>14</v>
      </c>
      <c r="AG120">
        <f t="shared" ref="AG120:AG130" si="2">$AE$121*AB120+$AE$122*AC120</f>
        <v>14</v>
      </c>
      <c r="AH120">
        <f t="shared" ref="AH120:AH130" si="3">$AE$122*AB120+$AF$122*AC120</f>
        <v>36</v>
      </c>
    </row>
    <row r="121" spans="1:34">
      <c r="A121">
        <v>0</v>
      </c>
      <c r="B121">
        <v>8</v>
      </c>
      <c r="O121" s="2">
        <v>0</v>
      </c>
      <c r="P121" s="2">
        <v>0</v>
      </c>
      <c r="R121" t="s">
        <v>18</v>
      </c>
      <c r="S121">
        <v>35</v>
      </c>
      <c r="T121">
        <f t="shared" si="0"/>
        <v>0</v>
      </c>
      <c r="U121">
        <f t="shared" si="1"/>
        <v>0</v>
      </c>
      <c r="W121" s="2">
        <v>0</v>
      </c>
      <c r="X121" s="2">
        <v>0</v>
      </c>
      <c r="Z121" t="s">
        <v>15</v>
      </c>
      <c r="AA121">
        <v>70</v>
      </c>
      <c r="AB121">
        <f>T121+$AA$121</f>
        <v>70</v>
      </c>
      <c r="AC121">
        <f t="shared" ref="AC121:AC181" si="4">U121+$AA$122</f>
        <v>90</v>
      </c>
      <c r="AE121">
        <v>0.2</v>
      </c>
      <c r="AF121">
        <v>0</v>
      </c>
      <c r="AG121">
        <f t="shared" si="2"/>
        <v>14</v>
      </c>
      <c r="AH121">
        <f t="shared" si="3"/>
        <v>36</v>
      </c>
    </row>
    <row r="122" spans="1:34">
      <c r="O122" s="2">
        <v>0</v>
      </c>
      <c r="P122" s="2">
        <v>-1</v>
      </c>
      <c r="T122">
        <f t="shared" si="0"/>
        <v>0.57332273168150161</v>
      </c>
      <c r="U122">
        <f t="shared" si="1"/>
        <v>-0.81932963167290662</v>
      </c>
      <c r="W122" s="2">
        <v>0.99999968299999997</v>
      </c>
      <c r="X122" s="2">
        <v>-7.9632699999999999E-4</v>
      </c>
      <c r="Z122" t="s">
        <v>16</v>
      </c>
      <c r="AA122">
        <v>90</v>
      </c>
      <c r="AB122">
        <f>T122+$AA$121</f>
        <v>70.5733227316815</v>
      </c>
      <c r="AC122">
        <f t="shared" si="4"/>
        <v>89.1806703683271</v>
      </c>
      <c r="AE122">
        <v>0</v>
      </c>
      <c r="AF122">
        <v>0.4</v>
      </c>
      <c r="AG122">
        <f t="shared" si="2"/>
        <v>14.1146645463363</v>
      </c>
      <c r="AH122">
        <f t="shared" si="3"/>
        <v>35.67226814733084</v>
      </c>
    </row>
    <row r="123" spans="1:34">
      <c r="O123" s="2">
        <v>0</v>
      </c>
      <c r="P123" s="2">
        <v>-2</v>
      </c>
      <c r="T123">
        <f t="shared" si="0"/>
        <v>1.1466454633630032</v>
      </c>
      <c r="U123">
        <f t="shared" si="1"/>
        <v>-1.6386592633458132</v>
      </c>
      <c r="W123" s="2">
        <v>1.9999993659999999</v>
      </c>
      <c r="X123" s="2">
        <v>-1.5926530000000001E-3</v>
      </c>
      <c r="AB123">
        <f t="shared" ref="AB121:AB181" si="5">T123+$AA$121</f>
        <v>71.146645463363001</v>
      </c>
      <c r="AC123">
        <f t="shared" si="4"/>
        <v>88.361340736654185</v>
      </c>
      <c r="AG123">
        <f t="shared" si="2"/>
        <v>14.2293290926726</v>
      </c>
      <c r="AH123">
        <f t="shared" si="3"/>
        <v>35.344536294661673</v>
      </c>
    </row>
    <row r="124" spans="1:34">
      <c r="A124">
        <v>-0.25</v>
      </c>
      <c r="B124">
        <v>0</v>
      </c>
      <c r="C124" s="1"/>
      <c r="D124" s="1" t="s">
        <v>14</v>
      </c>
      <c r="G124">
        <f t="shared" ref="G124:G138" si="6">A124+$E$125</f>
        <v>2.75</v>
      </c>
      <c r="H124">
        <f t="shared" ref="H124:H138" si="7">B124+$E$126</f>
        <v>3</v>
      </c>
      <c r="J124" s="1" t="s">
        <v>14</v>
      </c>
      <c r="L124">
        <f t="shared" ref="L124:L138" si="8">A124+$K$125</f>
        <v>19.75</v>
      </c>
      <c r="M124">
        <f t="shared" ref="M124:M138" si="9">B124+$K$126</f>
        <v>7</v>
      </c>
      <c r="O124" s="2">
        <v>0</v>
      </c>
      <c r="P124" s="2">
        <v>-3</v>
      </c>
      <c r="T124">
        <f t="shared" si="0"/>
        <v>1.7199681950445047</v>
      </c>
      <c r="U124">
        <f t="shared" si="1"/>
        <v>-2.4579888950187199</v>
      </c>
      <c r="W124" s="2">
        <v>2.9999990489999999</v>
      </c>
      <c r="X124" s="2">
        <v>-2.3889800000000002E-3</v>
      </c>
      <c r="AB124">
        <f t="shared" si="5"/>
        <v>71.719968195044501</v>
      </c>
      <c r="AC124">
        <f t="shared" si="4"/>
        <v>87.542011104981285</v>
      </c>
      <c r="AG124">
        <f t="shared" si="2"/>
        <v>14.3439936390089</v>
      </c>
      <c r="AH124">
        <f t="shared" si="3"/>
        <v>35.016804441992512</v>
      </c>
    </row>
    <row r="125" spans="1:34">
      <c r="A125">
        <v>0</v>
      </c>
      <c r="B125">
        <v>1</v>
      </c>
      <c r="D125" t="s">
        <v>15</v>
      </c>
      <c r="E125">
        <v>3</v>
      </c>
      <c r="G125">
        <f t="shared" si="6"/>
        <v>3</v>
      </c>
      <c r="H125">
        <f t="shared" si="7"/>
        <v>4</v>
      </c>
      <c r="J125" t="s">
        <v>15</v>
      </c>
      <c r="K125">
        <v>20</v>
      </c>
      <c r="L125">
        <f t="shared" si="8"/>
        <v>20</v>
      </c>
      <c r="M125">
        <f t="shared" si="9"/>
        <v>8</v>
      </c>
      <c r="O125" s="2">
        <v>0</v>
      </c>
      <c r="P125" s="2">
        <v>-4</v>
      </c>
      <c r="T125">
        <f t="shared" si="0"/>
        <v>2.2932909267260064</v>
      </c>
      <c r="U125">
        <f t="shared" si="1"/>
        <v>-3.2773185266916265</v>
      </c>
      <c r="W125" s="2">
        <v>3.9999987319999999</v>
      </c>
      <c r="X125" s="2">
        <v>-3.1853070000000001E-3</v>
      </c>
      <c r="AB125">
        <f t="shared" si="5"/>
        <v>72.293290926726002</v>
      </c>
      <c r="AC125">
        <f t="shared" si="4"/>
        <v>86.72268147330837</v>
      </c>
      <c r="AG125">
        <f t="shared" si="2"/>
        <v>14.4586581853452</v>
      </c>
      <c r="AH125">
        <f t="shared" si="3"/>
        <v>34.689072589323352</v>
      </c>
    </row>
    <row r="126" spans="1:34">
      <c r="A126">
        <v>0</v>
      </c>
      <c r="B126">
        <v>9</v>
      </c>
      <c r="D126" t="s">
        <v>16</v>
      </c>
      <c r="E126">
        <v>3</v>
      </c>
      <c r="G126">
        <f t="shared" si="6"/>
        <v>3</v>
      </c>
      <c r="H126">
        <f t="shared" si="7"/>
        <v>12</v>
      </c>
      <c r="J126" t="s">
        <v>16</v>
      </c>
      <c r="K126">
        <v>7</v>
      </c>
      <c r="L126">
        <f t="shared" si="8"/>
        <v>20</v>
      </c>
      <c r="M126">
        <f t="shared" si="9"/>
        <v>16</v>
      </c>
      <c r="O126" s="2">
        <v>0</v>
      </c>
      <c r="P126" s="2">
        <v>-4</v>
      </c>
      <c r="T126">
        <f t="shared" ref="T126:T181" si="10">$R$180*O126+$S$180*P126</f>
        <v>2.2932909267260064</v>
      </c>
      <c r="U126">
        <f t="shared" ref="U126:U181" si="11">$R$181*O126+$S$181*P126</f>
        <v>-3.2773185266916265</v>
      </c>
      <c r="W126" s="2">
        <v>3.9999987319999999</v>
      </c>
      <c r="X126" s="2">
        <v>-3.1853070000000001E-3</v>
      </c>
      <c r="AB126">
        <f t="shared" si="5"/>
        <v>72.293290926726002</v>
      </c>
      <c r="AC126">
        <f t="shared" si="4"/>
        <v>86.72268147330837</v>
      </c>
      <c r="AG126">
        <f t="shared" si="2"/>
        <v>14.4586581853452</v>
      </c>
      <c r="AH126">
        <f t="shared" si="3"/>
        <v>34.689072589323352</v>
      </c>
    </row>
    <row r="127" spans="1:34">
      <c r="A127">
        <v>-0.5</v>
      </c>
      <c r="B127">
        <v>10</v>
      </c>
      <c r="G127">
        <f t="shared" si="6"/>
        <v>2.5</v>
      </c>
      <c r="H127">
        <f t="shared" si="7"/>
        <v>13</v>
      </c>
      <c r="L127">
        <f t="shared" si="8"/>
        <v>19.5</v>
      </c>
      <c r="M127">
        <f t="shared" si="9"/>
        <v>17</v>
      </c>
      <c r="O127" s="2">
        <v>0</v>
      </c>
      <c r="P127" s="2">
        <v>-3</v>
      </c>
      <c r="T127">
        <f t="shared" si="10"/>
        <v>1.7199681950445047</v>
      </c>
      <c r="U127">
        <f t="shared" si="11"/>
        <v>-2.4579888950187199</v>
      </c>
      <c r="W127" s="2">
        <v>2.9999990489999999</v>
      </c>
      <c r="X127" s="2">
        <v>-2.3889800000000002E-3</v>
      </c>
      <c r="AB127">
        <f t="shared" si="5"/>
        <v>71.719968195044501</v>
      </c>
      <c r="AC127">
        <f t="shared" si="4"/>
        <v>87.542011104981285</v>
      </c>
      <c r="AG127">
        <f t="shared" si="2"/>
        <v>14.3439936390089</v>
      </c>
      <c r="AH127">
        <f t="shared" si="3"/>
        <v>35.016804441992512</v>
      </c>
    </row>
    <row r="128" spans="1:34">
      <c r="A128">
        <v>-0.75</v>
      </c>
      <c r="B128">
        <v>13</v>
      </c>
      <c r="G128">
        <f t="shared" si="6"/>
        <v>2.25</v>
      </c>
      <c r="H128">
        <f t="shared" si="7"/>
        <v>16</v>
      </c>
      <c r="L128">
        <f t="shared" si="8"/>
        <v>19.25</v>
      </c>
      <c r="M128">
        <f t="shared" si="9"/>
        <v>20</v>
      </c>
      <c r="O128" s="2">
        <v>0</v>
      </c>
      <c r="P128" s="2">
        <v>-2</v>
      </c>
      <c r="T128">
        <f t="shared" si="10"/>
        <v>1.1466454633630032</v>
      </c>
      <c r="U128">
        <f t="shared" si="11"/>
        <v>-1.6386592633458132</v>
      </c>
      <c r="W128" s="2">
        <v>1.9999993659999999</v>
      </c>
      <c r="X128" s="2">
        <v>-1.5926530000000001E-3</v>
      </c>
      <c r="AB128">
        <f t="shared" si="5"/>
        <v>71.146645463363001</v>
      </c>
      <c r="AC128">
        <f t="shared" si="4"/>
        <v>88.361340736654185</v>
      </c>
      <c r="AG128">
        <f t="shared" si="2"/>
        <v>14.2293290926726</v>
      </c>
      <c r="AH128">
        <f t="shared" si="3"/>
        <v>35.344536294661673</v>
      </c>
    </row>
    <row r="129" spans="1:34">
      <c r="A129">
        <v>-0.75</v>
      </c>
      <c r="B129">
        <v>19</v>
      </c>
      <c r="G129">
        <f t="shared" si="6"/>
        <v>2.25</v>
      </c>
      <c r="H129">
        <f t="shared" si="7"/>
        <v>22</v>
      </c>
      <c r="L129">
        <f t="shared" si="8"/>
        <v>19.25</v>
      </c>
      <c r="M129">
        <f t="shared" si="9"/>
        <v>26</v>
      </c>
      <c r="O129" s="2">
        <v>0</v>
      </c>
      <c r="P129" s="2">
        <v>-1</v>
      </c>
      <c r="T129">
        <f t="shared" si="10"/>
        <v>0.57332273168150161</v>
      </c>
      <c r="U129">
        <f t="shared" si="11"/>
        <v>-0.81932963167290662</v>
      </c>
      <c r="W129" s="2">
        <v>0.99999968299999997</v>
      </c>
      <c r="X129" s="2">
        <v>-7.9632699999999999E-4</v>
      </c>
      <c r="AB129">
        <f t="shared" si="5"/>
        <v>70.5733227316815</v>
      </c>
      <c r="AC129">
        <f t="shared" si="4"/>
        <v>89.1806703683271</v>
      </c>
      <c r="AG129">
        <f t="shared" si="2"/>
        <v>14.1146645463363</v>
      </c>
      <c r="AH129">
        <f t="shared" si="3"/>
        <v>35.67226814733084</v>
      </c>
    </row>
    <row r="130" spans="1:34">
      <c r="A130">
        <v>0</v>
      </c>
      <c r="B130">
        <v>23</v>
      </c>
      <c r="G130">
        <f t="shared" si="6"/>
        <v>3</v>
      </c>
      <c r="H130">
        <f t="shared" si="7"/>
        <v>26</v>
      </c>
      <c r="L130">
        <f t="shared" si="8"/>
        <v>20</v>
      </c>
      <c r="M130">
        <f t="shared" si="9"/>
        <v>30</v>
      </c>
      <c r="O130" s="2">
        <v>0</v>
      </c>
      <c r="P130" s="2">
        <v>0</v>
      </c>
      <c r="T130">
        <f t="shared" si="10"/>
        <v>0</v>
      </c>
      <c r="U130">
        <f t="shared" si="11"/>
        <v>0</v>
      </c>
      <c r="W130" s="2">
        <v>0</v>
      </c>
      <c r="X130" s="2">
        <v>0</v>
      </c>
      <c r="AB130">
        <f t="shared" si="5"/>
        <v>70</v>
      </c>
      <c r="AC130">
        <f t="shared" si="4"/>
        <v>90</v>
      </c>
      <c r="AG130">
        <f t="shared" si="2"/>
        <v>14</v>
      </c>
      <c r="AH130">
        <f t="shared" si="3"/>
        <v>36</v>
      </c>
    </row>
    <row r="131" spans="1:34">
      <c r="A131">
        <v>0.5</v>
      </c>
      <c r="B131">
        <v>24</v>
      </c>
      <c r="G131">
        <f t="shared" si="6"/>
        <v>3.5</v>
      </c>
      <c r="H131">
        <f t="shared" si="7"/>
        <v>27</v>
      </c>
      <c r="L131">
        <f t="shared" si="8"/>
        <v>20.5</v>
      </c>
      <c r="M131">
        <f t="shared" si="9"/>
        <v>31</v>
      </c>
      <c r="O131" s="2"/>
      <c r="P131" s="2"/>
      <c r="W131" s="2"/>
      <c r="X131" s="2"/>
    </row>
    <row r="132" spans="1:34">
      <c r="A132">
        <v>1</v>
      </c>
      <c r="B132">
        <v>23</v>
      </c>
      <c r="G132">
        <f t="shared" si="6"/>
        <v>4</v>
      </c>
      <c r="H132">
        <f t="shared" si="7"/>
        <v>26</v>
      </c>
      <c r="L132">
        <f t="shared" si="8"/>
        <v>21</v>
      </c>
      <c r="M132">
        <f t="shared" si="9"/>
        <v>30</v>
      </c>
      <c r="O132" s="2">
        <v>0</v>
      </c>
      <c r="P132" s="2">
        <v>0</v>
      </c>
      <c r="T132">
        <f t="shared" si="10"/>
        <v>0</v>
      </c>
      <c r="U132">
        <f t="shared" si="11"/>
        <v>0</v>
      </c>
      <c r="W132" s="2">
        <v>0</v>
      </c>
      <c r="X132" s="2">
        <v>0</v>
      </c>
      <c r="Y132" s="1" t="s">
        <v>1</v>
      </c>
      <c r="AB132">
        <f t="shared" si="5"/>
        <v>70</v>
      </c>
      <c r="AC132">
        <f t="shared" si="4"/>
        <v>90</v>
      </c>
      <c r="AG132">
        <f t="shared" ref="AG132:AG139" si="12">$AE$121*AB132+$AE$122*AC132</f>
        <v>14</v>
      </c>
      <c r="AH132">
        <f t="shared" ref="AH132:AH139" si="13">$AE$122*AB132+$AF$122*AC132</f>
        <v>36</v>
      </c>
    </row>
    <row r="133" spans="1:34">
      <c r="A133">
        <v>1.75</v>
      </c>
      <c r="B133">
        <v>19</v>
      </c>
      <c r="G133">
        <f t="shared" si="6"/>
        <v>4.75</v>
      </c>
      <c r="H133">
        <f t="shared" si="7"/>
        <v>22</v>
      </c>
      <c r="L133">
        <f t="shared" si="8"/>
        <v>21.75</v>
      </c>
      <c r="M133">
        <f t="shared" si="9"/>
        <v>26</v>
      </c>
      <c r="O133" s="2">
        <v>-1</v>
      </c>
      <c r="P133" s="2">
        <v>0</v>
      </c>
      <c r="T133">
        <f t="shared" si="10"/>
        <v>-0.81932963167290662</v>
      </c>
      <c r="U133">
        <f t="shared" si="11"/>
        <v>-0.57332273168150161</v>
      </c>
      <c r="W133" s="2">
        <v>-7.9632699999999999E-4</v>
      </c>
      <c r="X133" s="2">
        <v>-0.99999968299999997</v>
      </c>
      <c r="AB133">
        <f t="shared" si="5"/>
        <v>69.1806703683271</v>
      </c>
      <c r="AC133">
        <f t="shared" si="4"/>
        <v>89.4266772683185</v>
      </c>
      <c r="AG133">
        <f t="shared" si="12"/>
        <v>13.83613407366542</v>
      </c>
      <c r="AH133">
        <f t="shared" si="13"/>
        <v>35.7706709073274</v>
      </c>
    </row>
    <row r="134" spans="1:34">
      <c r="A134">
        <v>1.75</v>
      </c>
      <c r="B134">
        <v>13</v>
      </c>
      <c r="G134">
        <f t="shared" si="6"/>
        <v>4.75</v>
      </c>
      <c r="H134">
        <f t="shared" si="7"/>
        <v>16</v>
      </c>
      <c r="L134">
        <f t="shared" si="8"/>
        <v>21.75</v>
      </c>
      <c r="M134">
        <f t="shared" si="9"/>
        <v>20</v>
      </c>
      <c r="O134" s="2">
        <v>-2</v>
      </c>
      <c r="P134" s="2">
        <v>0</v>
      </c>
      <c r="T134">
        <f t="shared" si="10"/>
        <v>-1.6386592633458132</v>
      </c>
      <c r="U134">
        <f t="shared" si="11"/>
        <v>-1.1466454633630032</v>
      </c>
      <c r="W134" s="2">
        <v>-1.5926530000000001E-3</v>
      </c>
      <c r="X134" s="2">
        <v>-1.9999993659999999</v>
      </c>
      <c r="AB134">
        <f t="shared" si="5"/>
        <v>68.361340736654185</v>
      </c>
      <c r="AC134">
        <f t="shared" si="4"/>
        <v>88.853354536636999</v>
      </c>
      <c r="AG134">
        <f t="shared" si="12"/>
        <v>13.672268147330838</v>
      </c>
      <c r="AH134">
        <f t="shared" si="13"/>
        <v>35.5413418146548</v>
      </c>
    </row>
    <row r="135" spans="1:34">
      <c r="A135">
        <v>1.5</v>
      </c>
      <c r="B135">
        <v>10</v>
      </c>
      <c r="G135">
        <f t="shared" si="6"/>
        <v>4.5</v>
      </c>
      <c r="H135">
        <f t="shared" si="7"/>
        <v>13</v>
      </c>
      <c r="L135">
        <f t="shared" si="8"/>
        <v>21.5</v>
      </c>
      <c r="M135">
        <f t="shared" si="9"/>
        <v>17</v>
      </c>
      <c r="O135" s="2">
        <v>-3</v>
      </c>
      <c r="P135" s="2">
        <v>0</v>
      </c>
      <c r="T135">
        <f t="shared" si="10"/>
        <v>-2.4579888950187199</v>
      </c>
      <c r="U135">
        <f t="shared" si="11"/>
        <v>-1.7199681950445047</v>
      </c>
      <c r="W135" s="2">
        <v>-2.3889800000000002E-3</v>
      </c>
      <c r="X135" s="2">
        <v>-2.9999990489999999</v>
      </c>
      <c r="AB135">
        <f t="shared" si="5"/>
        <v>67.542011104981285</v>
      </c>
      <c r="AC135">
        <f t="shared" si="4"/>
        <v>88.280031804955499</v>
      </c>
      <c r="AG135">
        <f t="shared" si="12"/>
        <v>13.508402220996258</v>
      </c>
      <c r="AH135">
        <f t="shared" si="13"/>
        <v>35.3120127219822</v>
      </c>
    </row>
    <row r="136" spans="1:34">
      <c r="A136">
        <v>1</v>
      </c>
      <c r="B136">
        <v>9</v>
      </c>
      <c r="G136">
        <f t="shared" si="6"/>
        <v>4</v>
      </c>
      <c r="H136">
        <f t="shared" si="7"/>
        <v>12</v>
      </c>
      <c r="L136">
        <f t="shared" si="8"/>
        <v>21</v>
      </c>
      <c r="M136">
        <f t="shared" si="9"/>
        <v>16</v>
      </c>
      <c r="O136" s="2">
        <v>-2.5</v>
      </c>
      <c r="P136" s="2">
        <v>-2</v>
      </c>
      <c r="T136">
        <f t="shared" si="10"/>
        <v>-0.90167861581926334</v>
      </c>
      <c r="U136">
        <f t="shared" si="11"/>
        <v>-3.0719660925495673</v>
      </c>
      <c r="W136" s="2">
        <v>1.9980085489999999</v>
      </c>
      <c r="X136" s="2">
        <v>-2.5015918610000001</v>
      </c>
      <c r="AB136">
        <f t="shared" si="5"/>
        <v>69.098321384180736</v>
      </c>
      <c r="AC136">
        <f t="shared" si="4"/>
        <v>86.928033907450427</v>
      </c>
      <c r="AG136">
        <f t="shared" si="12"/>
        <v>13.819664276836148</v>
      </c>
      <c r="AH136">
        <f t="shared" si="13"/>
        <v>34.771213562980172</v>
      </c>
    </row>
    <row r="137" spans="1:34">
      <c r="A137">
        <v>1</v>
      </c>
      <c r="B137">
        <v>1</v>
      </c>
      <c r="G137">
        <f t="shared" si="6"/>
        <v>4</v>
      </c>
      <c r="H137">
        <f t="shared" si="7"/>
        <v>4</v>
      </c>
      <c r="L137">
        <f t="shared" si="8"/>
        <v>21</v>
      </c>
      <c r="M137">
        <f t="shared" si="9"/>
        <v>8</v>
      </c>
      <c r="O137" s="2">
        <v>-2</v>
      </c>
      <c r="P137" s="2">
        <v>-2</v>
      </c>
      <c r="T137">
        <f t="shared" si="10"/>
        <v>-0.49201379998281003</v>
      </c>
      <c r="U137">
        <f t="shared" si="11"/>
        <v>-2.7853047267088167</v>
      </c>
      <c r="W137" s="2">
        <v>1.998406712</v>
      </c>
      <c r="X137" s="2">
        <v>-2.0015920189999998</v>
      </c>
      <c r="AB137">
        <f t="shared" si="5"/>
        <v>69.507986200017186</v>
      </c>
      <c r="AC137">
        <f t="shared" si="4"/>
        <v>87.214695273291184</v>
      </c>
      <c r="AG137">
        <f t="shared" si="12"/>
        <v>13.901597240003438</v>
      </c>
      <c r="AH137">
        <f t="shared" si="13"/>
        <v>34.885878109316472</v>
      </c>
    </row>
    <row r="138" spans="1:34">
      <c r="A138">
        <v>1.25</v>
      </c>
      <c r="B138">
        <v>0</v>
      </c>
      <c r="G138">
        <f t="shared" si="6"/>
        <v>4.25</v>
      </c>
      <c r="H138">
        <f t="shared" si="7"/>
        <v>3</v>
      </c>
      <c r="L138">
        <f t="shared" si="8"/>
        <v>21.25</v>
      </c>
      <c r="M138">
        <f t="shared" si="9"/>
        <v>7</v>
      </c>
      <c r="O138" s="2">
        <v>-1</v>
      </c>
      <c r="P138" s="2">
        <v>-2</v>
      </c>
      <c r="T138">
        <f t="shared" si="10"/>
        <v>0.32731583169009659</v>
      </c>
      <c r="U138">
        <f t="shared" si="11"/>
        <v>-2.211981995027315</v>
      </c>
      <c r="W138" s="2">
        <v>1.999203039</v>
      </c>
      <c r="X138" s="2">
        <v>-1.0015923360000001</v>
      </c>
      <c r="AB138">
        <f t="shared" si="5"/>
        <v>70.3273158316901</v>
      </c>
      <c r="AC138">
        <f t="shared" si="4"/>
        <v>87.788018004972685</v>
      </c>
      <c r="AG138">
        <f t="shared" si="12"/>
        <v>14.06546316633802</v>
      </c>
      <c r="AH138">
        <f t="shared" si="13"/>
        <v>35.115207201989072</v>
      </c>
    </row>
    <row r="139" spans="1:34">
      <c r="O139" s="2">
        <v>0</v>
      </c>
      <c r="P139" s="2">
        <v>-2</v>
      </c>
      <c r="T139">
        <f t="shared" si="10"/>
        <v>1.1466454633630032</v>
      </c>
      <c r="U139">
        <f t="shared" si="11"/>
        <v>-1.6386592633458132</v>
      </c>
      <c r="W139" s="2">
        <v>1.9999993659999999</v>
      </c>
      <c r="X139" s="2">
        <v>-1.5926530000000001E-3</v>
      </c>
      <c r="AB139">
        <f t="shared" si="5"/>
        <v>71.146645463363001</v>
      </c>
      <c r="AC139">
        <f t="shared" si="4"/>
        <v>88.361340736654185</v>
      </c>
      <c r="AG139">
        <f t="shared" si="12"/>
        <v>14.2293290926726</v>
      </c>
      <c r="AH139">
        <f t="shared" si="13"/>
        <v>35.344536294661673</v>
      </c>
    </row>
    <row r="140" spans="1:34">
      <c r="O140" s="2"/>
      <c r="P140" s="2"/>
      <c r="W140" s="2"/>
      <c r="X140" s="2"/>
    </row>
    <row r="141" spans="1:34">
      <c r="O141" s="2">
        <v>1</v>
      </c>
      <c r="P141" s="2">
        <v>0</v>
      </c>
      <c r="T141">
        <f t="shared" si="10"/>
        <v>0.81932963167290662</v>
      </c>
      <c r="U141">
        <f t="shared" si="11"/>
        <v>0.57332273168150161</v>
      </c>
      <c r="W141" s="2">
        <v>7.9632699999999999E-4</v>
      </c>
      <c r="X141" s="2">
        <v>0.99999968299999997</v>
      </c>
      <c r="Y141" s="1" t="s">
        <v>2</v>
      </c>
      <c r="AB141">
        <f t="shared" si="5"/>
        <v>70.8193296316729</v>
      </c>
      <c r="AC141">
        <f t="shared" si="4"/>
        <v>90.5733227316815</v>
      </c>
      <c r="AG141">
        <f t="shared" ref="AG141:AG147" si="14">$AE$121*AB141+$AE$122*AC141</f>
        <v>14.16386592633458</v>
      </c>
      <c r="AH141">
        <f t="shared" ref="AH141:AH147" si="15">$AE$122*AB141+$AF$122*AC141</f>
        <v>36.2293290926726</v>
      </c>
    </row>
    <row r="142" spans="1:34">
      <c r="O142" s="2">
        <v>2</v>
      </c>
      <c r="P142" s="2">
        <v>0</v>
      </c>
      <c r="T142">
        <f t="shared" si="10"/>
        <v>1.6386592633458132</v>
      </c>
      <c r="U142">
        <f t="shared" si="11"/>
        <v>1.1466454633630032</v>
      </c>
      <c r="W142" s="2">
        <v>1.5926530000000001E-3</v>
      </c>
      <c r="X142" s="2">
        <v>1.9999993659999999</v>
      </c>
      <c r="AB142">
        <f t="shared" si="5"/>
        <v>71.638659263345815</v>
      </c>
      <c r="AC142">
        <f t="shared" si="4"/>
        <v>91.146645463363001</v>
      </c>
      <c r="AG142">
        <f t="shared" si="14"/>
        <v>14.327731852669164</v>
      </c>
      <c r="AH142">
        <f t="shared" si="15"/>
        <v>36.4586581853452</v>
      </c>
    </row>
    <row r="143" spans="1:34">
      <c r="O143" s="2">
        <v>3</v>
      </c>
      <c r="P143" s="2">
        <v>0</v>
      </c>
      <c r="T143">
        <f t="shared" si="10"/>
        <v>2.4579888950187199</v>
      </c>
      <c r="U143">
        <f t="shared" si="11"/>
        <v>1.7199681950445047</v>
      </c>
      <c r="W143" s="2">
        <v>2.3889800000000002E-3</v>
      </c>
      <c r="X143" s="2">
        <v>2.9999990489999999</v>
      </c>
      <c r="AB143">
        <f t="shared" si="5"/>
        <v>72.457988895018715</v>
      </c>
      <c r="AC143">
        <f t="shared" si="4"/>
        <v>91.719968195044501</v>
      </c>
      <c r="AG143">
        <f t="shared" si="14"/>
        <v>14.491597779003744</v>
      </c>
      <c r="AH143">
        <f t="shared" si="15"/>
        <v>36.6879872780178</v>
      </c>
    </row>
    <row r="144" spans="1:34">
      <c r="O144" s="2">
        <v>4</v>
      </c>
      <c r="P144" s="2">
        <v>0</v>
      </c>
      <c r="T144">
        <f t="shared" si="10"/>
        <v>3.2773185266916265</v>
      </c>
      <c r="U144">
        <f t="shared" si="11"/>
        <v>2.2932909267260064</v>
      </c>
      <c r="W144" s="2">
        <v>3.1853070000000001E-3</v>
      </c>
      <c r="X144" s="2">
        <v>3.9999987319999999</v>
      </c>
      <c r="AB144">
        <f t="shared" si="5"/>
        <v>73.27731852669163</v>
      </c>
      <c r="AC144">
        <f t="shared" si="4"/>
        <v>92.293290926726002</v>
      </c>
      <c r="AG144">
        <f t="shared" si="14"/>
        <v>14.655463705338327</v>
      </c>
      <c r="AH144">
        <f t="shared" si="15"/>
        <v>36.917316370690401</v>
      </c>
    </row>
    <row r="145" spans="15:34">
      <c r="O145" s="2">
        <v>3.5</v>
      </c>
      <c r="P145" s="2">
        <v>-2</v>
      </c>
      <c r="T145">
        <f t="shared" si="10"/>
        <v>4.0142991742181762</v>
      </c>
      <c r="U145">
        <f t="shared" si="11"/>
        <v>0.36797029753944255</v>
      </c>
      <c r="W145" s="2">
        <v>2.0027865089999999</v>
      </c>
      <c r="X145" s="2">
        <v>3.4984062370000002</v>
      </c>
      <c r="AB145">
        <f t="shared" si="5"/>
        <v>74.014299174218181</v>
      </c>
      <c r="AC145">
        <f t="shared" si="4"/>
        <v>90.367970297539443</v>
      </c>
      <c r="AG145">
        <f t="shared" si="14"/>
        <v>14.802859834843638</v>
      </c>
      <c r="AH145">
        <f t="shared" si="15"/>
        <v>36.14718811901578</v>
      </c>
    </row>
    <row r="146" spans="15:34">
      <c r="O146" s="2">
        <v>2.5</v>
      </c>
      <c r="P146" s="2">
        <v>-2</v>
      </c>
      <c r="T146">
        <f t="shared" si="10"/>
        <v>3.1949695425452695</v>
      </c>
      <c r="U146">
        <f t="shared" si="11"/>
        <v>-0.20535243414205917</v>
      </c>
      <c r="W146" s="2">
        <v>2.0019901830000002</v>
      </c>
      <c r="X146" s="2">
        <v>2.4984065539999998</v>
      </c>
      <c r="AB146">
        <f t="shared" si="5"/>
        <v>73.194969542545266</v>
      </c>
      <c r="AC146">
        <f t="shared" si="4"/>
        <v>89.794647565857943</v>
      </c>
      <c r="AG146">
        <f t="shared" si="14"/>
        <v>14.638993908509054</v>
      </c>
      <c r="AH146">
        <f t="shared" si="15"/>
        <v>35.91785902634318</v>
      </c>
    </row>
    <row r="147" spans="15:34">
      <c r="O147" s="2">
        <v>1</v>
      </c>
      <c r="P147" s="2">
        <v>-2</v>
      </c>
      <c r="T147">
        <f t="shared" si="10"/>
        <v>1.9659750950359098</v>
      </c>
      <c r="U147">
        <f t="shared" si="11"/>
        <v>-1.0653365316643115</v>
      </c>
      <c r="W147" s="2">
        <v>2.0007956930000002</v>
      </c>
      <c r="X147" s="2">
        <v>0.99840702999999997</v>
      </c>
      <c r="AB147">
        <f t="shared" si="5"/>
        <v>71.965975095035915</v>
      </c>
      <c r="AC147">
        <f t="shared" si="4"/>
        <v>88.934663468335685</v>
      </c>
      <c r="AG147">
        <f t="shared" si="14"/>
        <v>14.393195019007184</v>
      </c>
      <c r="AH147">
        <f t="shared" si="15"/>
        <v>35.573865387334273</v>
      </c>
    </row>
    <row r="148" spans="15:34">
      <c r="O148" s="2"/>
      <c r="P148" s="2"/>
      <c r="W148" s="2"/>
      <c r="X148" s="2"/>
    </row>
    <row r="149" spans="15:34">
      <c r="O149" s="2">
        <v>0</v>
      </c>
      <c r="P149" s="2">
        <v>-2</v>
      </c>
      <c r="T149">
        <f t="shared" si="10"/>
        <v>1.1466454633630032</v>
      </c>
      <c r="U149">
        <f t="shared" si="11"/>
        <v>-1.6386592633458132</v>
      </c>
      <c r="W149" s="2">
        <v>1.9999993659999999</v>
      </c>
      <c r="X149" s="2">
        <v>-1.5926530000000001E-3</v>
      </c>
      <c r="Y149" s="1" t="s">
        <v>3</v>
      </c>
      <c r="AB149">
        <f t="shared" si="5"/>
        <v>71.146645463363001</v>
      </c>
      <c r="AC149">
        <f t="shared" si="4"/>
        <v>88.361340736654185</v>
      </c>
      <c r="AG149">
        <f t="shared" ref="AG149:AG157" si="16">$AE$121*AB149+$AE$122*AC149</f>
        <v>14.2293290926726</v>
      </c>
      <c r="AH149">
        <f t="shared" ref="AH149:AH157" si="17">$AE$122*AB149+$AF$122*AC149</f>
        <v>35.344536294661673</v>
      </c>
    </row>
    <row r="150" spans="15:34">
      <c r="O150" s="2">
        <v>-1</v>
      </c>
      <c r="P150" s="2">
        <v>-2</v>
      </c>
      <c r="T150">
        <f t="shared" si="10"/>
        <v>0.32731583169009659</v>
      </c>
      <c r="U150">
        <f t="shared" si="11"/>
        <v>-2.211981995027315</v>
      </c>
      <c r="W150" s="2">
        <v>1.999203039</v>
      </c>
      <c r="X150" s="2">
        <v>-1.0015923360000001</v>
      </c>
      <c r="AB150">
        <f t="shared" si="5"/>
        <v>70.3273158316901</v>
      </c>
      <c r="AC150">
        <f t="shared" si="4"/>
        <v>87.788018004972685</v>
      </c>
      <c r="AG150">
        <f t="shared" si="16"/>
        <v>14.06546316633802</v>
      </c>
      <c r="AH150">
        <f t="shared" si="17"/>
        <v>35.115207201989072</v>
      </c>
    </row>
    <row r="151" spans="15:34">
      <c r="O151" s="2">
        <v>-2</v>
      </c>
      <c r="P151" s="2">
        <v>-2</v>
      </c>
      <c r="T151">
        <f t="shared" si="10"/>
        <v>-0.49201379998281003</v>
      </c>
      <c r="U151">
        <f t="shared" si="11"/>
        <v>-2.7853047267088167</v>
      </c>
      <c r="W151" s="2">
        <v>1.998406712</v>
      </c>
      <c r="X151" s="2">
        <v>-2.0015920189999998</v>
      </c>
      <c r="AB151">
        <f t="shared" si="5"/>
        <v>69.507986200017186</v>
      </c>
      <c r="AC151">
        <f t="shared" si="4"/>
        <v>87.214695273291184</v>
      </c>
      <c r="AG151">
        <f t="shared" si="16"/>
        <v>13.901597240003438</v>
      </c>
      <c r="AH151">
        <f t="shared" si="17"/>
        <v>34.885878109316472</v>
      </c>
    </row>
    <row r="152" spans="15:34">
      <c r="O152" s="2">
        <v>-3</v>
      </c>
      <c r="P152" s="2">
        <v>-2</v>
      </c>
      <c r="T152">
        <f t="shared" si="10"/>
        <v>-1.3113434316557167</v>
      </c>
      <c r="U152">
        <f t="shared" si="11"/>
        <v>-3.358627458390318</v>
      </c>
      <c r="W152" s="2">
        <v>1.9976103860000001</v>
      </c>
      <c r="X152" s="2">
        <v>-3.0015917019999998</v>
      </c>
      <c r="AB152">
        <f t="shared" si="5"/>
        <v>68.688656568344285</v>
      </c>
      <c r="AC152">
        <f t="shared" si="4"/>
        <v>86.641372541609684</v>
      </c>
      <c r="AG152">
        <f t="shared" si="16"/>
        <v>13.737731313668858</v>
      </c>
      <c r="AH152">
        <f t="shared" si="17"/>
        <v>34.656549016643872</v>
      </c>
    </row>
    <row r="153" spans="15:34">
      <c r="O153" s="2">
        <v>-3</v>
      </c>
      <c r="P153" s="2">
        <v>-3</v>
      </c>
      <c r="T153">
        <f t="shared" si="10"/>
        <v>-0.73802069997421516</v>
      </c>
      <c r="U153">
        <f t="shared" si="11"/>
        <v>-4.1779570900632246</v>
      </c>
      <c r="W153" s="2">
        <v>2.9976100689999998</v>
      </c>
      <c r="X153" s="2">
        <v>-3.002388029</v>
      </c>
      <c r="AB153">
        <f t="shared" si="5"/>
        <v>69.261979300025786</v>
      </c>
      <c r="AC153">
        <f t="shared" si="4"/>
        <v>85.822042909936769</v>
      </c>
      <c r="AG153">
        <f t="shared" si="16"/>
        <v>13.852395860005158</v>
      </c>
      <c r="AH153">
        <f t="shared" si="17"/>
        <v>34.328817163974712</v>
      </c>
    </row>
    <row r="154" spans="15:34">
      <c r="O154" s="2">
        <v>-3</v>
      </c>
      <c r="P154" s="2">
        <v>-4</v>
      </c>
      <c r="T154">
        <f t="shared" si="10"/>
        <v>-0.16469796829271344</v>
      </c>
      <c r="U154">
        <f t="shared" si="11"/>
        <v>-4.9972867217361312</v>
      </c>
      <c r="W154" s="2">
        <v>3.9976097519999998</v>
      </c>
      <c r="X154" s="2">
        <v>-3.0031843560000002</v>
      </c>
      <c r="AB154">
        <f t="shared" si="5"/>
        <v>69.835302031707286</v>
      </c>
      <c r="AC154">
        <f t="shared" si="4"/>
        <v>85.002713278263869</v>
      </c>
      <c r="AG154">
        <f t="shared" si="16"/>
        <v>13.967060406341458</v>
      </c>
      <c r="AH154">
        <f t="shared" si="17"/>
        <v>34.001085311305552</v>
      </c>
    </row>
    <row r="155" spans="15:34">
      <c r="O155" s="2">
        <v>-3</v>
      </c>
      <c r="P155" s="2">
        <v>-4</v>
      </c>
      <c r="T155">
        <f t="shared" si="10"/>
        <v>-0.16469796829271344</v>
      </c>
      <c r="U155">
        <f t="shared" si="11"/>
        <v>-4.9972867217361312</v>
      </c>
      <c r="W155" s="2">
        <v>3.9976097519999998</v>
      </c>
      <c r="X155" s="2">
        <v>-3.0031843560000002</v>
      </c>
      <c r="AB155">
        <f t="shared" si="5"/>
        <v>69.835302031707286</v>
      </c>
      <c r="AC155">
        <f t="shared" si="4"/>
        <v>85.002713278263869</v>
      </c>
      <c r="AG155">
        <f t="shared" si="16"/>
        <v>13.967060406341458</v>
      </c>
      <c r="AH155">
        <f t="shared" si="17"/>
        <v>34.001085311305552</v>
      </c>
    </row>
    <row r="156" spans="15:34">
      <c r="O156" s="2">
        <v>-1</v>
      </c>
      <c r="P156" s="2">
        <v>-4</v>
      </c>
      <c r="T156">
        <f t="shared" si="10"/>
        <v>1.4739612950530998</v>
      </c>
      <c r="U156">
        <f t="shared" si="11"/>
        <v>-3.8506412583731282</v>
      </c>
      <c r="W156" s="2">
        <v>3.9992024050000001</v>
      </c>
      <c r="X156" s="2">
        <v>-1.0031849900000001</v>
      </c>
      <c r="AB156">
        <f t="shared" si="5"/>
        <v>71.473961295053101</v>
      </c>
      <c r="AC156">
        <f t="shared" si="4"/>
        <v>86.14935874162687</v>
      </c>
      <c r="AG156">
        <f t="shared" si="16"/>
        <v>14.29479225901062</v>
      </c>
      <c r="AH156">
        <f t="shared" si="17"/>
        <v>34.459743496650752</v>
      </c>
    </row>
    <row r="157" spans="15:34">
      <c r="O157" s="2">
        <v>0</v>
      </c>
      <c r="P157" s="2">
        <v>-4</v>
      </c>
      <c r="T157">
        <f t="shared" si="10"/>
        <v>2.2932909267260064</v>
      </c>
      <c r="U157">
        <f t="shared" si="11"/>
        <v>-3.2773185266916265</v>
      </c>
      <c r="W157" s="2">
        <v>3.9999987319999999</v>
      </c>
      <c r="X157" s="2">
        <v>-3.1853070000000001E-3</v>
      </c>
      <c r="AB157">
        <f t="shared" si="5"/>
        <v>72.293290926726002</v>
      </c>
      <c r="AC157">
        <f t="shared" si="4"/>
        <v>86.72268147330837</v>
      </c>
      <c r="AG157">
        <f t="shared" si="16"/>
        <v>14.4586581853452</v>
      </c>
      <c r="AH157">
        <f t="shared" si="17"/>
        <v>34.689072589323352</v>
      </c>
    </row>
    <row r="158" spans="15:34">
      <c r="O158" s="2"/>
      <c r="P158" s="2"/>
      <c r="W158" s="2"/>
      <c r="X158" s="2"/>
    </row>
    <row r="159" spans="15:34">
      <c r="O159" s="2">
        <v>1</v>
      </c>
      <c r="P159" s="2">
        <v>-4</v>
      </c>
      <c r="T159">
        <f t="shared" si="10"/>
        <v>3.1126205583989131</v>
      </c>
      <c r="U159">
        <f t="shared" si="11"/>
        <v>-2.7039957950101248</v>
      </c>
      <c r="W159" s="2">
        <v>4.0007950579999996</v>
      </c>
      <c r="X159" s="2">
        <v>0.996814376</v>
      </c>
      <c r="Y159" s="1" t="s">
        <v>4</v>
      </c>
      <c r="AB159">
        <f t="shared" si="5"/>
        <v>73.112620558398916</v>
      </c>
      <c r="AC159">
        <f t="shared" si="4"/>
        <v>87.29600420498987</v>
      </c>
      <c r="AG159">
        <f t="shared" ref="AG159:AG167" si="18">$AE$121*AB159+$AE$122*AC159</f>
        <v>14.622524111679784</v>
      </c>
      <c r="AH159">
        <f t="shared" ref="AH159:AH167" si="19">$AE$122*AB159+$AF$122*AC159</f>
        <v>34.918401681995952</v>
      </c>
    </row>
    <row r="160" spans="15:34">
      <c r="O160" s="2">
        <v>2</v>
      </c>
      <c r="P160" s="2">
        <v>-4</v>
      </c>
      <c r="T160">
        <f t="shared" si="10"/>
        <v>3.9319501900718197</v>
      </c>
      <c r="U160">
        <f t="shared" si="11"/>
        <v>-2.1306730633286231</v>
      </c>
      <c r="W160" s="2">
        <v>4.0015913850000002</v>
      </c>
      <c r="X160" s="2">
        <v>1.9968140590000001</v>
      </c>
      <c r="AB160">
        <f t="shared" si="5"/>
        <v>73.931950190071817</v>
      </c>
      <c r="AC160">
        <f t="shared" si="4"/>
        <v>87.869326936671371</v>
      </c>
      <c r="AG160">
        <f t="shared" si="18"/>
        <v>14.786390038014364</v>
      </c>
      <c r="AH160">
        <f t="shared" si="19"/>
        <v>35.147730774668553</v>
      </c>
    </row>
    <row r="161" spans="15:34">
      <c r="O161" s="2">
        <v>3</v>
      </c>
      <c r="P161" s="2">
        <v>-4</v>
      </c>
      <c r="T161">
        <f t="shared" si="10"/>
        <v>4.7512798217447259</v>
      </c>
      <c r="U161">
        <f t="shared" si="11"/>
        <v>-1.5573503316471218</v>
      </c>
      <c r="W161" s="2">
        <v>4.002387712</v>
      </c>
      <c r="X161" s="2">
        <v>2.9968137420000001</v>
      </c>
      <c r="AB161">
        <f t="shared" si="5"/>
        <v>74.751279821744731</v>
      </c>
      <c r="AC161">
        <f t="shared" si="4"/>
        <v>88.442649668352885</v>
      </c>
      <c r="AG161">
        <f t="shared" si="18"/>
        <v>14.950255964348948</v>
      </c>
      <c r="AH161">
        <f t="shared" si="19"/>
        <v>35.377059867341153</v>
      </c>
    </row>
    <row r="162" spans="15:34">
      <c r="O162" s="2">
        <v>4</v>
      </c>
      <c r="P162" s="2">
        <v>-4</v>
      </c>
      <c r="T162">
        <f t="shared" si="10"/>
        <v>5.5706094534176334</v>
      </c>
      <c r="U162">
        <f t="shared" si="11"/>
        <v>-0.98402759996562006</v>
      </c>
      <c r="W162" s="2">
        <v>4.0031840389999997</v>
      </c>
      <c r="X162" s="2">
        <v>3.996813425</v>
      </c>
      <c r="AB162">
        <f t="shared" si="5"/>
        <v>75.570609453417632</v>
      </c>
      <c r="AC162">
        <f t="shared" si="4"/>
        <v>89.015972400034386</v>
      </c>
      <c r="AG162">
        <f t="shared" si="18"/>
        <v>15.114121890683528</v>
      </c>
      <c r="AH162">
        <f t="shared" si="19"/>
        <v>35.606388960013753</v>
      </c>
    </row>
    <row r="163" spans="15:34">
      <c r="O163" s="2">
        <v>4</v>
      </c>
      <c r="P163" s="2">
        <v>-3</v>
      </c>
      <c r="T163">
        <f t="shared" si="10"/>
        <v>4.9972867217361312</v>
      </c>
      <c r="U163">
        <f t="shared" si="11"/>
        <v>-0.16469796829271344</v>
      </c>
      <c r="W163" s="2">
        <v>3.0031843560000002</v>
      </c>
      <c r="X163" s="2">
        <v>3.9976097519999998</v>
      </c>
      <c r="AB163">
        <f t="shared" si="5"/>
        <v>74.997286721736131</v>
      </c>
      <c r="AC163">
        <f t="shared" si="4"/>
        <v>89.835302031707286</v>
      </c>
      <c r="AG163">
        <f t="shared" si="18"/>
        <v>14.999457344347228</v>
      </c>
      <c r="AH163">
        <f t="shared" si="19"/>
        <v>35.934120812682913</v>
      </c>
    </row>
    <row r="164" spans="15:34">
      <c r="O164" s="2">
        <v>4</v>
      </c>
      <c r="P164" s="2">
        <v>-2</v>
      </c>
      <c r="T164">
        <f t="shared" si="10"/>
        <v>4.4239639900546299</v>
      </c>
      <c r="U164">
        <f t="shared" si="11"/>
        <v>0.65463166338019319</v>
      </c>
      <c r="W164" s="2">
        <v>2.0031846729999998</v>
      </c>
      <c r="X164" s="2">
        <v>3.9984060779999999</v>
      </c>
      <c r="AB164">
        <f t="shared" si="5"/>
        <v>74.423963990054631</v>
      </c>
      <c r="AC164">
        <f t="shared" si="4"/>
        <v>90.654631663380187</v>
      </c>
      <c r="AG164">
        <f t="shared" si="18"/>
        <v>14.884792798010928</v>
      </c>
      <c r="AH164">
        <f t="shared" si="19"/>
        <v>36.261852665352073</v>
      </c>
    </row>
    <row r="165" spans="15:34">
      <c r="O165" s="2">
        <v>3</v>
      </c>
      <c r="P165" s="2">
        <v>-2</v>
      </c>
      <c r="T165">
        <f t="shared" si="10"/>
        <v>3.6046343583817233</v>
      </c>
      <c r="U165">
        <f t="shared" si="11"/>
        <v>8.1308931698691467E-2</v>
      </c>
      <c r="W165" s="2">
        <v>2.002388346</v>
      </c>
      <c r="X165" s="2">
        <v>2.9984063949999999</v>
      </c>
      <c r="AB165">
        <f t="shared" si="5"/>
        <v>73.60463435838173</v>
      </c>
      <c r="AC165">
        <f t="shared" si="4"/>
        <v>90.081308931698686</v>
      </c>
      <c r="AG165">
        <f t="shared" si="18"/>
        <v>14.720926871676348</v>
      </c>
      <c r="AH165">
        <f t="shared" si="19"/>
        <v>36.032523572679473</v>
      </c>
    </row>
    <row r="166" spans="15:34">
      <c r="O166" s="2">
        <v>2</v>
      </c>
      <c r="P166" s="2">
        <v>-2</v>
      </c>
      <c r="T166">
        <f t="shared" si="10"/>
        <v>2.7853047267088167</v>
      </c>
      <c r="U166">
        <f t="shared" si="11"/>
        <v>-0.49201379998281003</v>
      </c>
      <c r="W166" s="2">
        <v>2.0015920189999998</v>
      </c>
      <c r="X166" s="2">
        <v>1.998406712</v>
      </c>
      <c r="AB166">
        <f t="shared" si="5"/>
        <v>72.785304726708816</v>
      </c>
      <c r="AC166">
        <f t="shared" si="4"/>
        <v>89.507986200017186</v>
      </c>
      <c r="AG166">
        <f t="shared" si="18"/>
        <v>14.557060945341764</v>
      </c>
      <c r="AH166">
        <f t="shared" si="19"/>
        <v>35.803194480006873</v>
      </c>
    </row>
    <row r="167" spans="15:34">
      <c r="O167" s="2">
        <v>1</v>
      </c>
      <c r="P167" s="2">
        <v>-2</v>
      </c>
      <c r="T167">
        <f t="shared" si="10"/>
        <v>1.9659750950359098</v>
      </c>
      <c r="U167">
        <f t="shared" si="11"/>
        <v>-1.0653365316643115</v>
      </c>
      <c r="W167" s="2">
        <v>2.0007956930000002</v>
      </c>
      <c r="X167" s="2">
        <v>0.99840702999999997</v>
      </c>
      <c r="AB167">
        <f t="shared" si="5"/>
        <v>71.965975095035915</v>
      </c>
      <c r="AC167">
        <f t="shared" si="4"/>
        <v>88.934663468335685</v>
      </c>
      <c r="AG167">
        <f t="shared" si="18"/>
        <v>14.393195019007184</v>
      </c>
      <c r="AH167">
        <f t="shared" si="19"/>
        <v>35.573865387334273</v>
      </c>
    </row>
    <row r="168" spans="15:34">
      <c r="O168" s="2"/>
      <c r="P168" s="2"/>
      <c r="W168" s="2"/>
      <c r="X168" s="2"/>
    </row>
    <row r="169" spans="15:34">
      <c r="O169" s="2">
        <v>0</v>
      </c>
      <c r="P169" s="2">
        <v>0</v>
      </c>
      <c r="T169">
        <f t="shared" si="10"/>
        <v>0</v>
      </c>
      <c r="U169">
        <f t="shared" si="11"/>
        <v>0</v>
      </c>
      <c r="W169" s="2">
        <v>0</v>
      </c>
      <c r="X169" s="2">
        <v>0</v>
      </c>
      <c r="Y169" s="1" t="s">
        <v>5</v>
      </c>
      <c r="AB169">
        <f t="shared" si="5"/>
        <v>70</v>
      </c>
      <c r="AC169">
        <f t="shared" si="4"/>
        <v>90</v>
      </c>
      <c r="AG169">
        <f t="shared" ref="AG169:AG174" si="20">$AE$121*AB169+$AE$122*AC169</f>
        <v>14</v>
      </c>
      <c r="AH169">
        <f t="shared" ref="AH169:AH174" si="21">$AE$122*AB169+$AF$122*AC169</f>
        <v>36</v>
      </c>
    </row>
    <row r="170" spans="15:34">
      <c r="O170" s="2">
        <v>0</v>
      </c>
      <c r="P170" s="2">
        <v>1</v>
      </c>
      <c r="T170">
        <f t="shared" si="10"/>
        <v>-0.57332273168150161</v>
      </c>
      <c r="U170">
        <f t="shared" si="11"/>
        <v>0.81932963167290662</v>
      </c>
      <c r="W170" s="2">
        <v>-0.99999968299999997</v>
      </c>
      <c r="X170" s="2">
        <v>7.9632699999999999E-4</v>
      </c>
      <c r="AB170">
        <f t="shared" si="5"/>
        <v>69.4266772683185</v>
      </c>
      <c r="AC170">
        <f t="shared" si="4"/>
        <v>90.8193296316729</v>
      </c>
      <c r="AG170">
        <f t="shared" si="20"/>
        <v>13.8853354536637</v>
      </c>
      <c r="AH170">
        <f t="shared" si="21"/>
        <v>36.32773185266916</v>
      </c>
    </row>
    <row r="171" spans="15:34">
      <c r="O171" s="2">
        <v>0</v>
      </c>
      <c r="P171" s="2">
        <v>2</v>
      </c>
      <c r="T171">
        <f t="shared" si="10"/>
        <v>-1.1466454633630032</v>
      </c>
      <c r="U171">
        <f t="shared" si="11"/>
        <v>1.6386592633458132</v>
      </c>
      <c r="W171" s="2">
        <v>-1.9999993659999999</v>
      </c>
      <c r="X171" s="2">
        <v>1.5926530000000001E-3</v>
      </c>
      <c r="AB171">
        <f t="shared" si="5"/>
        <v>68.853354536636999</v>
      </c>
      <c r="AC171">
        <f t="shared" si="4"/>
        <v>91.638659263345815</v>
      </c>
      <c r="AG171">
        <f t="shared" si="20"/>
        <v>13.7706709073274</v>
      </c>
      <c r="AH171">
        <f t="shared" si="21"/>
        <v>36.655463705338327</v>
      </c>
    </row>
    <row r="172" spans="15:34">
      <c r="O172" s="2">
        <v>-1</v>
      </c>
      <c r="P172" s="2">
        <v>2</v>
      </c>
      <c r="T172">
        <f t="shared" si="10"/>
        <v>-1.9659750950359098</v>
      </c>
      <c r="U172">
        <f t="shared" si="11"/>
        <v>1.0653365316643115</v>
      </c>
      <c r="W172" s="2">
        <v>-2.0007956930000002</v>
      </c>
      <c r="X172" s="2">
        <v>-0.99840702999999997</v>
      </c>
      <c r="AB172">
        <f t="shared" si="5"/>
        <v>68.034024904964085</v>
      </c>
      <c r="AC172">
        <f t="shared" si="4"/>
        <v>91.065336531664315</v>
      </c>
      <c r="AG172">
        <f t="shared" si="20"/>
        <v>13.606804980992818</v>
      </c>
      <c r="AH172">
        <f t="shared" si="21"/>
        <v>36.426134612665727</v>
      </c>
    </row>
    <row r="173" spans="15:34">
      <c r="O173" s="2">
        <v>-1</v>
      </c>
      <c r="P173" s="2">
        <v>1</v>
      </c>
      <c r="T173">
        <f t="shared" si="10"/>
        <v>-1.3926523633544083</v>
      </c>
      <c r="U173">
        <f t="shared" si="11"/>
        <v>0.24600689999140501</v>
      </c>
      <c r="W173" s="2">
        <v>-1.00079601</v>
      </c>
      <c r="X173" s="2">
        <v>-0.99920335599999999</v>
      </c>
      <c r="AB173">
        <f t="shared" si="5"/>
        <v>68.607347636645585</v>
      </c>
      <c r="AC173">
        <f t="shared" si="4"/>
        <v>90.2460068999914</v>
      </c>
      <c r="AG173">
        <f t="shared" si="20"/>
        <v>13.721469527329118</v>
      </c>
      <c r="AH173">
        <f t="shared" si="21"/>
        <v>36.09840275999656</v>
      </c>
    </row>
    <row r="174" spans="15:34">
      <c r="O174" s="2">
        <v>0</v>
      </c>
      <c r="P174" s="2">
        <v>1</v>
      </c>
      <c r="T174">
        <f t="shared" si="10"/>
        <v>-0.57332273168150161</v>
      </c>
      <c r="U174">
        <f t="shared" si="11"/>
        <v>0.81932963167290662</v>
      </c>
      <c r="W174" s="2">
        <v>-0.99999968299999997</v>
      </c>
      <c r="X174" s="2">
        <v>7.9632699999999999E-4</v>
      </c>
      <c r="AB174">
        <f t="shared" si="5"/>
        <v>69.4266772683185</v>
      </c>
      <c r="AC174">
        <f t="shared" si="4"/>
        <v>90.8193296316729</v>
      </c>
      <c r="AG174">
        <f t="shared" si="20"/>
        <v>13.8853354536637</v>
      </c>
      <c r="AH174">
        <f t="shared" si="21"/>
        <v>36.32773185266916</v>
      </c>
    </row>
    <row r="175" spans="15:34">
      <c r="O175" s="2"/>
      <c r="P175" s="2"/>
      <c r="W175" s="2"/>
      <c r="X175" s="2"/>
    </row>
    <row r="176" spans="15:34">
      <c r="O176" s="2">
        <v>1</v>
      </c>
      <c r="P176" s="2">
        <v>0</v>
      </c>
      <c r="T176">
        <f t="shared" si="10"/>
        <v>0.81932963167290662</v>
      </c>
      <c r="U176">
        <f t="shared" si="11"/>
        <v>0.57332273168150161</v>
      </c>
      <c r="W176" s="2">
        <v>7.9632699999999999E-4</v>
      </c>
      <c r="X176" s="2">
        <v>0.99999968299999997</v>
      </c>
      <c r="Y176" s="1" t="s">
        <v>6</v>
      </c>
      <c r="AB176">
        <f t="shared" si="5"/>
        <v>70.8193296316729</v>
      </c>
      <c r="AC176">
        <f t="shared" si="4"/>
        <v>90.5733227316815</v>
      </c>
      <c r="AG176">
        <f t="shared" ref="AG176:AG181" si="22">$AE$121*AB176+$AE$122*AC176</f>
        <v>14.16386592633458</v>
      </c>
      <c r="AH176">
        <f t="shared" ref="AH176:AH181" si="23">$AE$122*AB176+$AF$122*AC176</f>
        <v>36.2293290926726</v>
      </c>
    </row>
    <row r="177" spans="1:34">
      <c r="O177" s="2">
        <v>1</v>
      </c>
      <c r="P177" s="2">
        <v>1</v>
      </c>
      <c r="T177">
        <f t="shared" si="10"/>
        <v>0.24600689999140501</v>
      </c>
      <c r="U177">
        <f t="shared" si="11"/>
        <v>1.3926523633544083</v>
      </c>
      <c r="W177" s="2">
        <v>-0.99920335599999999</v>
      </c>
      <c r="X177" s="2">
        <v>1.00079601</v>
      </c>
      <c r="AB177">
        <f t="shared" si="5"/>
        <v>70.2460068999914</v>
      </c>
      <c r="AC177">
        <f t="shared" si="4"/>
        <v>91.392652363354415</v>
      </c>
      <c r="AG177">
        <f t="shared" si="22"/>
        <v>14.04920137999828</v>
      </c>
      <c r="AH177">
        <f t="shared" si="23"/>
        <v>36.557060945341767</v>
      </c>
    </row>
    <row r="178" spans="1:34">
      <c r="O178" s="2">
        <v>1</v>
      </c>
      <c r="P178" s="2">
        <v>2</v>
      </c>
      <c r="T178">
        <f t="shared" si="10"/>
        <v>-0.32731583169009659</v>
      </c>
      <c r="U178">
        <f t="shared" si="11"/>
        <v>2.211981995027315</v>
      </c>
      <c r="W178" s="2">
        <v>-1.999203039</v>
      </c>
      <c r="X178" s="2">
        <v>1.0015923360000001</v>
      </c>
      <c r="AB178">
        <f t="shared" si="5"/>
        <v>69.6726841683099</v>
      </c>
      <c r="AC178">
        <f t="shared" si="4"/>
        <v>92.211981995027315</v>
      </c>
      <c r="AG178">
        <f t="shared" si="22"/>
        <v>13.93453683366198</v>
      </c>
      <c r="AH178">
        <f t="shared" si="23"/>
        <v>36.884792798010928</v>
      </c>
    </row>
    <row r="179" spans="1:34">
      <c r="O179" s="2">
        <v>2</v>
      </c>
      <c r="P179" s="2">
        <v>2</v>
      </c>
      <c r="T179">
        <f t="shared" si="10"/>
        <v>0.49201379998281003</v>
      </c>
      <c r="U179">
        <f t="shared" si="11"/>
        <v>2.7853047267088167</v>
      </c>
      <c r="W179" s="2">
        <v>-1.998406712</v>
      </c>
      <c r="X179" s="2">
        <v>2.0015920189999998</v>
      </c>
      <c r="AB179">
        <f t="shared" si="5"/>
        <v>70.492013799982814</v>
      </c>
      <c r="AC179">
        <f t="shared" si="4"/>
        <v>92.785304726708816</v>
      </c>
      <c r="AG179">
        <f t="shared" si="22"/>
        <v>14.098402759996564</v>
      </c>
      <c r="AH179">
        <f t="shared" si="23"/>
        <v>37.114121890683528</v>
      </c>
    </row>
    <row r="180" spans="1:34">
      <c r="O180" s="2">
        <v>2</v>
      </c>
      <c r="P180" s="2">
        <v>1</v>
      </c>
      <c r="R180">
        <f>COS(S121*3.14/180)</f>
        <v>0.81932963167290662</v>
      </c>
      <c r="S180">
        <f>-SIN(S121*3.14/180)</f>
        <v>-0.57332273168150161</v>
      </c>
      <c r="T180">
        <f t="shared" si="10"/>
        <v>1.0653365316643115</v>
      </c>
      <c r="U180">
        <f t="shared" si="11"/>
        <v>1.9659750950359098</v>
      </c>
      <c r="W180" s="2">
        <v>-0.99840702999999997</v>
      </c>
      <c r="X180" s="2">
        <v>2.0007956930000002</v>
      </c>
      <c r="AB180">
        <f t="shared" si="5"/>
        <v>71.065336531664315</v>
      </c>
      <c r="AC180">
        <f t="shared" si="4"/>
        <v>91.965975095035915</v>
      </c>
      <c r="AG180">
        <f t="shared" si="22"/>
        <v>14.213067306332864</v>
      </c>
      <c r="AH180">
        <f t="shared" si="23"/>
        <v>36.786390038014368</v>
      </c>
    </row>
    <row r="181" spans="1:34">
      <c r="O181" s="2">
        <v>1</v>
      </c>
      <c r="P181" s="2">
        <v>1</v>
      </c>
      <c r="R181">
        <f>SIN(S121*3.14/180)</f>
        <v>0.57332273168150161</v>
      </c>
      <c r="S181">
        <f>COS(S121*3.14/180)</f>
        <v>0.81932963167290662</v>
      </c>
      <c r="T181">
        <f t="shared" si="10"/>
        <v>0.24600689999140501</v>
      </c>
      <c r="U181">
        <f t="shared" si="11"/>
        <v>1.3926523633544083</v>
      </c>
      <c r="W181" s="2">
        <v>-0.99920335599999999</v>
      </c>
      <c r="X181" s="2">
        <v>1.00079601</v>
      </c>
      <c r="AB181">
        <f t="shared" si="5"/>
        <v>70.2460068999914</v>
      </c>
      <c r="AC181">
        <f t="shared" si="4"/>
        <v>91.392652363354415</v>
      </c>
      <c r="AG181">
        <f t="shared" si="22"/>
        <v>14.04920137999828</v>
      </c>
      <c r="AH181">
        <f t="shared" si="23"/>
        <v>36.557060945341767</v>
      </c>
    </row>
    <row r="182" spans="1:34">
      <c r="A182">
        <v>0</v>
      </c>
      <c r="B182" s="1" t="s">
        <v>8</v>
      </c>
      <c r="D182" s="1" t="s">
        <v>17</v>
      </c>
      <c r="G182">
        <f>N182+$E$183</f>
        <v>20</v>
      </c>
      <c r="H182">
        <f>A182+$E$184</f>
        <v>4</v>
      </c>
      <c r="I182" s="1" t="s">
        <v>17</v>
      </c>
      <c r="K182">
        <f>$I$183*G182+$I$184*H182</f>
        <v>10</v>
      </c>
      <c r="L182">
        <f>$J$183*G182+$J$184*H182</f>
        <v>4</v>
      </c>
      <c r="N182">
        <v>0</v>
      </c>
    </row>
    <row r="183" spans="1:34">
      <c r="A183">
        <v>-1</v>
      </c>
      <c r="D183" t="s">
        <v>15</v>
      </c>
      <c r="E183">
        <v>20</v>
      </c>
      <c r="G183">
        <f>N183+$E$183</f>
        <v>19.5</v>
      </c>
      <c r="H183">
        <f>A183+$E$184</f>
        <v>3</v>
      </c>
      <c r="I183">
        <v>0.5</v>
      </c>
      <c r="J183">
        <v>0</v>
      </c>
      <c r="K183">
        <f>$I$183*G183+$I$184*H183</f>
        <v>9.75</v>
      </c>
      <c r="L183">
        <f>$J$183*G183+$J$184*H183</f>
        <v>3</v>
      </c>
      <c r="N183">
        <v>-0.5</v>
      </c>
    </row>
    <row r="184" spans="1:34">
      <c r="A184">
        <v>-2</v>
      </c>
      <c r="D184" t="s">
        <v>16</v>
      </c>
      <c r="E184">
        <v>4</v>
      </c>
      <c r="G184">
        <f>N184+$E$183</f>
        <v>19</v>
      </c>
      <c r="H184">
        <f>A184+$E$184</f>
        <v>2</v>
      </c>
      <c r="I184">
        <v>0</v>
      </c>
      <c r="J184">
        <v>1</v>
      </c>
      <c r="K184">
        <f>$I$183*G184+$I$184*H184</f>
        <v>9.5</v>
      </c>
      <c r="L184">
        <f>$J$183*G184+$J$184*H184</f>
        <v>2</v>
      </c>
      <c r="N184">
        <v>-1</v>
      </c>
    </row>
    <row r="185" spans="1:34">
      <c r="A185">
        <v>-3</v>
      </c>
      <c r="G185">
        <f>N185+$E$183</f>
        <v>18.5</v>
      </c>
      <c r="H185">
        <f>A185+$E$184</f>
        <v>1</v>
      </c>
      <c r="K185">
        <f>$I$183*G185+$I$184*H185</f>
        <v>9.25</v>
      </c>
      <c r="L185">
        <f>$J$183*G185+$J$184*H185</f>
        <v>1</v>
      </c>
      <c r="N185">
        <v>-1.5</v>
      </c>
    </row>
    <row r="186" spans="1:34">
      <c r="A186">
        <v>-4</v>
      </c>
      <c r="G186">
        <f>N186+$E$183</f>
        <v>18</v>
      </c>
      <c r="H186">
        <f>A186+$E$184</f>
        <v>0</v>
      </c>
      <c r="K186">
        <f>$I$183*G186+$I$184*H186</f>
        <v>9</v>
      </c>
      <c r="L186">
        <f>$J$183*G186+$J$184*H186</f>
        <v>0</v>
      </c>
      <c r="N186">
        <v>-2</v>
      </c>
    </row>
    <row r="188" spans="1:34">
      <c r="A188">
        <v>0</v>
      </c>
      <c r="B188" s="1" t="s">
        <v>9</v>
      </c>
      <c r="G188">
        <f>N188+$E$183</f>
        <v>20</v>
      </c>
      <c r="H188">
        <f>A188+$E$184</f>
        <v>4</v>
      </c>
      <c r="K188">
        <f>$I$183*G188+$I$184*H188</f>
        <v>10</v>
      </c>
      <c r="L188">
        <f>$J$183*G188+$J$184*H188</f>
        <v>4</v>
      </c>
      <c r="N188">
        <v>0</v>
      </c>
    </row>
    <row r="189" spans="1:34">
      <c r="A189">
        <v>-1</v>
      </c>
      <c r="G189">
        <f>N189+$E$183</f>
        <v>20.5</v>
      </c>
      <c r="H189">
        <f>A189+$E$184</f>
        <v>3</v>
      </c>
      <c r="K189">
        <f>$I$183*G189+$I$184*H189</f>
        <v>10.25</v>
      </c>
      <c r="L189">
        <f>$J$183*G189+$J$184*H189</f>
        <v>3</v>
      </c>
      <c r="N189">
        <v>0.5</v>
      </c>
    </row>
    <row r="190" spans="1:34">
      <c r="A190">
        <v>-2</v>
      </c>
      <c r="G190">
        <f>N190+$E$183</f>
        <v>21</v>
      </c>
      <c r="H190">
        <f>A190+$E$184</f>
        <v>2</v>
      </c>
      <c r="K190">
        <f>$I$183*G190+$I$184*H190</f>
        <v>10.5</v>
      </c>
      <c r="L190">
        <f>$J$183*G190+$J$184*H190</f>
        <v>2</v>
      </c>
      <c r="N190">
        <v>1</v>
      </c>
    </row>
    <row r="191" spans="1:34">
      <c r="A191">
        <v>-3</v>
      </c>
      <c r="G191">
        <f>N191+$E$183</f>
        <v>21.5</v>
      </c>
      <c r="H191">
        <f>A191+$E$184</f>
        <v>1</v>
      </c>
      <c r="K191">
        <f>$I$183*G191+$I$184*H191</f>
        <v>10.75</v>
      </c>
      <c r="L191">
        <f>$J$183*G191+$J$184*H191</f>
        <v>1</v>
      </c>
      <c r="N191">
        <v>1.5</v>
      </c>
    </row>
    <row r="192" spans="1:34">
      <c r="A192">
        <v>-4</v>
      </c>
      <c r="G192">
        <f>N192+$E$183</f>
        <v>22</v>
      </c>
      <c r="H192">
        <f>A192+$E$184</f>
        <v>0</v>
      </c>
      <c r="K192">
        <f>$I$183*G192+$I$184*H192</f>
        <v>11</v>
      </c>
      <c r="L192">
        <f>$J$183*G192+$J$184*H192</f>
        <v>0</v>
      </c>
      <c r="N192">
        <v>2</v>
      </c>
    </row>
    <row r="194" spans="1:14">
      <c r="A194">
        <v>0</v>
      </c>
      <c r="B194" s="1" t="s">
        <v>10</v>
      </c>
      <c r="G194">
        <f>N194+$E$183</f>
        <v>20</v>
      </c>
      <c r="H194">
        <f>A194+$E$184</f>
        <v>4</v>
      </c>
      <c r="K194">
        <f>$I$183*G194+$I$184*H194</f>
        <v>10</v>
      </c>
      <c r="L194">
        <f>$J$183*G194+$J$184*H194</f>
        <v>4</v>
      </c>
      <c r="N194">
        <v>0</v>
      </c>
    </row>
    <row r="195" spans="1:14">
      <c r="A195">
        <v>8</v>
      </c>
      <c r="G195">
        <f>N195+$E$183</f>
        <v>20</v>
      </c>
      <c r="H195">
        <f>A195+$E$184</f>
        <v>12</v>
      </c>
      <c r="K195">
        <f>$I$183*G195+$I$184*H195</f>
        <v>10</v>
      </c>
      <c r="L195">
        <f>$J$183*G195+$J$184*H195</f>
        <v>12</v>
      </c>
      <c r="N195">
        <v>0</v>
      </c>
    </row>
    <row r="197" spans="1:14">
      <c r="A197">
        <v>4</v>
      </c>
      <c r="B197" s="1" t="s">
        <v>11</v>
      </c>
      <c r="G197">
        <f>N197+$E$183</f>
        <v>20</v>
      </c>
      <c r="H197">
        <f>A197+$E$184</f>
        <v>8</v>
      </c>
      <c r="K197">
        <f>$I$183*G197+$I$184*H197</f>
        <v>10</v>
      </c>
      <c r="L197">
        <f>$J$183*G197+$J$184*H197</f>
        <v>8</v>
      </c>
      <c r="N197">
        <v>0</v>
      </c>
    </row>
    <row r="198" spans="1:14">
      <c r="A198">
        <v>4</v>
      </c>
      <c r="G198">
        <f>N198+$E$183</f>
        <v>21</v>
      </c>
      <c r="H198">
        <f>A198+$E$184</f>
        <v>8</v>
      </c>
      <c r="K198">
        <f>$I$183*G198+$I$184*H198</f>
        <v>10.5</v>
      </c>
      <c r="L198">
        <f>$J$183*G198+$J$184*H198</f>
        <v>8</v>
      </c>
      <c r="N198">
        <v>1</v>
      </c>
    </row>
    <row r="199" spans="1:14">
      <c r="A199">
        <v>4</v>
      </c>
      <c r="G199">
        <f>N199+$E$183</f>
        <v>22</v>
      </c>
      <c r="H199">
        <f>A199+$E$184</f>
        <v>8</v>
      </c>
      <c r="K199">
        <f>$I$183*G199+$I$184*H199</f>
        <v>11</v>
      </c>
      <c r="L199">
        <f>$J$183*G199+$J$184*H199</f>
        <v>8</v>
      </c>
      <c r="N199">
        <v>2</v>
      </c>
    </row>
    <row r="200" spans="1:14">
      <c r="A200">
        <v>5</v>
      </c>
      <c r="G200">
        <f>N200+$E$183</f>
        <v>23</v>
      </c>
      <c r="H200">
        <f>A200+$E$184</f>
        <v>9</v>
      </c>
      <c r="K200">
        <f>$I$183*G200+$I$184*H200</f>
        <v>11.5</v>
      </c>
      <c r="L200">
        <f>$J$183*G200+$J$184*H200</f>
        <v>9</v>
      </c>
      <c r="N200">
        <v>3</v>
      </c>
    </row>
    <row r="201" spans="1:14">
      <c r="A201">
        <v>6</v>
      </c>
      <c r="G201">
        <f>N201+$E$183</f>
        <v>24</v>
      </c>
      <c r="H201">
        <f>A201+$E$184</f>
        <v>10</v>
      </c>
      <c r="K201">
        <f>$I$183*G201+$I$184*H201</f>
        <v>12</v>
      </c>
      <c r="L201">
        <f>$J$183*G201+$J$184*H201</f>
        <v>10</v>
      </c>
      <c r="N201">
        <v>4</v>
      </c>
    </row>
    <row r="203" spans="1:14">
      <c r="A203">
        <v>4</v>
      </c>
      <c r="B203" s="1" t="s">
        <v>12</v>
      </c>
      <c r="G203">
        <f>N203+$E$183</f>
        <v>20</v>
      </c>
      <c r="H203">
        <f>A203+$E$184</f>
        <v>8</v>
      </c>
      <c r="K203">
        <f>$I$183*G203+$I$184*H203</f>
        <v>10</v>
      </c>
      <c r="L203">
        <f>$J$183*G203+$J$184*H203</f>
        <v>8</v>
      </c>
      <c r="N203">
        <v>0</v>
      </c>
    </row>
    <row r="204" spans="1:14">
      <c r="A204">
        <v>5</v>
      </c>
      <c r="G204">
        <f>N204+$E$183</f>
        <v>21</v>
      </c>
      <c r="H204">
        <f>A204+$E$184</f>
        <v>9</v>
      </c>
      <c r="K204">
        <f>$I$183*G204+$I$184*H204</f>
        <v>10.5</v>
      </c>
      <c r="L204">
        <f>$J$183*G204+$J$184*H204</f>
        <v>9</v>
      </c>
      <c r="N204">
        <v>1</v>
      </c>
    </row>
    <row r="205" spans="1:14">
      <c r="A205">
        <v>6</v>
      </c>
      <c r="G205">
        <f>N205+$E$183</f>
        <v>22</v>
      </c>
      <c r="H205">
        <f>A205+$E$184</f>
        <v>10</v>
      </c>
      <c r="K205">
        <f>$I$183*G205+$I$184*H205</f>
        <v>11</v>
      </c>
      <c r="L205">
        <f>$J$183*G205+$J$184*H205</f>
        <v>10</v>
      </c>
      <c r="N205">
        <v>2</v>
      </c>
    </row>
    <row r="206" spans="1:14">
      <c r="A206">
        <v>7</v>
      </c>
      <c r="G206">
        <f>N206+$E$183</f>
        <v>23</v>
      </c>
      <c r="H206">
        <f>A206+$E$184</f>
        <v>11</v>
      </c>
      <c r="K206">
        <f>$I$183*G206+$I$184*H206</f>
        <v>11.5</v>
      </c>
      <c r="L206">
        <f>$J$183*G206+$J$184*H206</f>
        <v>11</v>
      </c>
      <c r="N206">
        <v>3</v>
      </c>
    </row>
    <row r="208" spans="1:14">
      <c r="A208">
        <v>8</v>
      </c>
      <c r="B208" s="1" t="s">
        <v>13</v>
      </c>
      <c r="G208">
        <f t="shared" ref="G208:G220" si="24">N208+$E$183</f>
        <v>20</v>
      </c>
      <c r="H208">
        <f t="shared" ref="H208:H220" si="25">A208+$E$184</f>
        <v>12</v>
      </c>
      <c r="K208">
        <f t="shared" ref="K208:K220" si="26">$I$183*G208+$I$184*H208</f>
        <v>10</v>
      </c>
      <c r="L208">
        <f t="shared" ref="L208:L220" si="27">$J$183*G208+$J$184*H208</f>
        <v>12</v>
      </c>
      <c r="N208">
        <v>0</v>
      </c>
    </row>
    <row r="209" spans="1:14">
      <c r="A209">
        <v>8</v>
      </c>
      <c r="G209">
        <f t="shared" si="24"/>
        <v>21</v>
      </c>
      <c r="H209">
        <f t="shared" si="25"/>
        <v>12</v>
      </c>
      <c r="K209">
        <f t="shared" si="26"/>
        <v>10.5</v>
      </c>
      <c r="L209">
        <f t="shared" si="27"/>
        <v>12</v>
      </c>
      <c r="N209">
        <v>1</v>
      </c>
    </row>
    <row r="210" spans="1:14">
      <c r="A210">
        <v>9</v>
      </c>
      <c r="G210">
        <f t="shared" si="24"/>
        <v>22</v>
      </c>
      <c r="H210">
        <f t="shared" si="25"/>
        <v>13</v>
      </c>
      <c r="K210">
        <f t="shared" si="26"/>
        <v>11</v>
      </c>
      <c r="L210">
        <f t="shared" si="27"/>
        <v>13</v>
      </c>
      <c r="N210">
        <v>2</v>
      </c>
    </row>
    <row r="211" spans="1:14">
      <c r="A211">
        <v>10</v>
      </c>
      <c r="G211">
        <f t="shared" si="24"/>
        <v>22</v>
      </c>
      <c r="H211">
        <f t="shared" si="25"/>
        <v>14</v>
      </c>
      <c r="K211">
        <f t="shared" si="26"/>
        <v>11</v>
      </c>
      <c r="L211">
        <f t="shared" si="27"/>
        <v>14</v>
      </c>
      <c r="N211">
        <v>2</v>
      </c>
    </row>
    <row r="212" spans="1:14">
      <c r="A212">
        <v>11</v>
      </c>
      <c r="G212">
        <f t="shared" si="24"/>
        <v>22</v>
      </c>
      <c r="H212">
        <f t="shared" si="25"/>
        <v>15</v>
      </c>
      <c r="K212">
        <f t="shared" si="26"/>
        <v>11</v>
      </c>
      <c r="L212">
        <f t="shared" si="27"/>
        <v>15</v>
      </c>
      <c r="N212">
        <v>2</v>
      </c>
    </row>
    <row r="213" spans="1:14">
      <c r="A213">
        <v>12</v>
      </c>
      <c r="G213">
        <f t="shared" si="24"/>
        <v>21</v>
      </c>
      <c r="H213">
        <f t="shared" si="25"/>
        <v>16</v>
      </c>
      <c r="K213">
        <f t="shared" si="26"/>
        <v>10.5</v>
      </c>
      <c r="L213">
        <f t="shared" si="27"/>
        <v>16</v>
      </c>
      <c r="N213">
        <v>1</v>
      </c>
    </row>
    <row r="214" spans="1:14">
      <c r="A214">
        <v>12</v>
      </c>
      <c r="G214">
        <f t="shared" si="24"/>
        <v>20</v>
      </c>
      <c r="H214">
        <f t="shared" si="25"/>
        <v>16</v>
      </c>
      <c r="K214">
        <f t="shared" si="26"/>
        <v>10</v>
      </c>
      <c r="L214">
        <f t="shared" si="27"/>
        <v>16</v>
      </c>
      <c r="N214">
        <v>0</v>
      </c>
    </row>
    <row r="215" spans="1:14">
      <c r="A215">
        <v>12</v>
      </c>
      <c r="G215">
        <f t="shared" si="24"/>
        <v>19</v>
      </c>
      <c r="H215">
        <f t="shared" si="25"/>
        <v>16</v>
      </c>
      <c r="K215">
        <f t="shared" si="26"/>
        <v>9.5</v>
      </c>
      <c r="L215">
        <f t="shared" si="27"/>
        <v>16</v>
      </c>
      <c r="N215">
        <v>-1</v>
      </c>
    </row>
    <row r="216" spans="1:14">
      <c r="A216">
        <v>11</v>
      </c>
      <c r="G216">
        <f t="shared" si="24"/>
        <v>18</v>
      </c>
      <c r="H216">
        <f t="shared" si="25"/>
        <v>15</v>
      </c>
      <c r="K216">
        <f t="shared" si="26"/>
        <v>9</v>
      </c>
      <c r="L216">
        <f t="shared" si="27"/>
        <v>15</v>
      </c>
      <c r="N216">
        <v>-2</v>
      </c>
    </row>
    <row r="217" spans="1:14">
      <c r="A217">
        <v>10</v>
      </c>
      <c r="G217">
        <f t="shared" si="24"/>
        <v>18</v>
      </c>
      <c r="H217">
        <f t="shared" si="25"/>
        <v>14</v>
      </c>
      <c r="K217">
        <f t="shared" si="26"/>
        <v>9</v>
      </c>
      <c r="L217">
        <f t="shared" si="27"/>
        <v>14</v>
      </c>
      <c r="N217">
        <v>-2</v>
      </c>
    </row>
    <row r="218" spans="1:14">
      <c r="A218">
        <v>9</v>
      </c>
      <c r="G218">
        <f t="shared" si="24"/>
        <v>18</v>
      </c>
      <c r="H218">
        <f t="shared" si="25"/>
        <v>13</v>
      </c>
      <c r="K218">
        <f t="shared" si="26"/>
        <v>9</v>
      </c>
      <c r="L218">
        <f t="shared" si="27"/>
        <v>13</v>
      </c>
      <c r="N218">
        <v>-2</v>
      </c>
    </row>
    <row r="219" spans="1:14">
      <c r="A219">
        <v>8</v>
      </c>
      <c r="G219">
        <f t="shared" si="24"/>
        <v>19</v>
      </c>
      <c r="H219">
        <f t="shared" si="25"/>
        <v>12</v>
      </c>
      <c r="K219">
        <f t="shared" si="26"/>
        <v>9.5</v>
      </c>
      <c r="L219">
        <f t="shared" si="27"/>
        <v>12</v>
      </c>
      <c r="N219">
        <v>-1</v>
      </c>
    </row>
    <row r="220" spans="1:14">
      <c r="A220">
        <v>8</v>
      </c>
      <c r="G220">
        <f t="shared" si="24"/>
        <v>20</v>
      </c>
      <c r="H220">
        <f t="shared" si="25"/>
        <v>12</v>
      </c>
      <c r="K220">
        <f t="shared" si="26"/>
        <v>10</v>
      </c>
      <c r="L220">
        <f t="shared" si="27"/>
        <v>12</v>
      </c>
      <c r="N220">
        <v>0</v>
      </c>
    </row>
    <row r="255" spans="3:3">
      <c r="C255" s="1"/>
    </row>
    <row r="267" spans="3:3">
      <c r="C267" s="1"/>
    </row>
    <row r="276" spans="3:3">
      <c r="C276" s="1"/>
    </row>
    <row r="284" spans="3:3">
      <c r="C284" s="1"/>
    </row>
    <row r="294" spans="3:3">
      <c r="C294" s="1"/>
    </row>
    <row r="304" spans="3:3">
      <c r="C304" s="1"/>
    </row>
    <row r="311" spans="3:3">
      <c r="C311" s="1"/>
    </row>
  </sheetData>
  <phoneticPr fontId="5" type="noConversion"/>
  <pageMargins left="0.75" right="0.75" top="1" bottom="1" header="0.5" footer="0.5"/>
  <pageSetup orientation="portrait" horizontalDpi="4294967292" verticalDpi="4294967292"/>
  <colBreaks count="2" manualBreakCount="2">
    <brk id="13" max="1048575" man="1"/>
    <brk id="1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 Lee</dc:creator>
  <cp:lastModifiedBy>Juliet Lee</cp:lastModifiedBy>
  <dcterms:created xsi:type="dcterms:W3CDTF">2013-05-16T18:33:31Z</dcterms:created>
  <dcterms:modified xsi:type="dcterms:W3CDTF">2013-05-21T19:52:39Z</dcterms:modified>
</cp:coreProperties>
</file>